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codeName="ThisWorkbook"/>
  <mc:AlternateContent xmlns:mc="http://schemas.openxmlformats.org/markup-compatibility/2006">
    <mc:Choice Requires="x15">
      <x15ac:absPath xmlns:x15ac="http://schemas.microsoft.com/office/spreadsheetml/2010/11/ac" url="https://ibarakiuniversity.sharepoint.com/sites/OfficeofCGE/Shared Documents/■国際交流課/5100_協定校受入/5100_大学間交流協定2024/040_協定校宛て募集通知2025-26/01_作業用/"/>
    </mc:Choice>
  </mc:AlternateContent>
  <xr:revisionPtr revIDLastSave="195" documentId="13_ncr:1_{CBEC8A1F-7E4B-4794-ADFF-2044DE97EC07}" xr6:coauthVersionLast="47" xr6:coauthVersionMax="47" xr10:uidLastSave="{9A6F2799-574A-4C60-A082-249E8DE771D4}"/>
  <bookViews>
    <workbookView xWindow="-22670" yWindow="7500" windowWidth="22780" windowHeight="14540" firstSheet="1" activeTab="1" xr2:uid="{00000000-000D-0000-FFFF-FFFF00000000}"/>
  </bookViews>
  <sheets>
    <sheet name="【INPUT】Form2" sheetId="6" r:id="rId1"/>
    <sheet name="×" sheetId="4" r:id="rId2"/>
  </sheets>
  <definedNames>
    <definedName name="_xlnm._FilterDatabase" localSheetId="0" hidden="1">【INPUT】Form2!$A$5:$D$58</definedName>
    <definedName name="_xlnm.Print_Area" localSheetId="0">【INPUT】Form2!$A$1:$K$116</definedName>
    <definedName name="_xlnm.Print_Area" localSheetId="1">×!$A$1:$J$19</definedName>
    <definedName name="_xlnm.Print_Titles" localSheetId="0">【INPUT】Form2!$1:$4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 l="1"/>
  <c r="G12" i="4" l="1"/>
  <c r="C12" i="4"/>
  <c r="C8" i="4"/>
  <c r="I13" i="4"/>
  <c r="M7" i="4"/>
  <c r="B5" i="4" l="1"/>
  <c r="B3" i="4"/>
  <c r="B17" i="4"/>
  <c r="D19" i="4"/>
  <c r="B16" i="4"/>
  <c r="E14" i="4"/>
  <c r="D13" i="4"/>
  <c r="C11" i="4"/>
  <c r="H6" i="4"/>
  <c r="C7" i="4"/>
  <c r="B4" i="4"/>
  <c r="I16" i="4" l="1"/>
  <c r="B18" i="4"/>
  <c r="I18" i="4" s="1"/>
  <c r="I17" i="4"/>
  <c r="C10" i="4"/>
  <c r="F17" i="4" l="1"/>
  <c r="F18" i="4"/>
  <c r="C9" i="4"/>
  <c r="L6" i="4" l="1"/>
  <c r="C6" i="4"/>
  <c r="H7" i="4" l="1"/>
  <c r="M9" i="4" l="1"/>
  <c r="M8" i="4"/>
  <c r="M10" i="4"/>
</calcChain>
</file>

<file path=xl/sharedStrings.xml><?xml version="1.0" encoding="utf-8"?>
<sst xmlns="http://schemas.openxmlformats.org/spreadsheetml/2006/main" count="320" uniqueCount="249">
  <si>
    <t xml:space="preserve">様式２　Form2 </t>
    <rPh sb="0" eb="2">
      <t>ヨウシキ</t>
    </rPh>
    <phoneticPr fontId="2"/>
  </si>
  <si>
    <t>学生交流協定に基づく留学申請書</t>
    <rPh sb="0" eb="2">
      <t>ガクセイ</t>
    </rPh>
    <rPh sb="2" eb="4">
      <t>コウリュウ</t>
    </rPh>
    <rPh sb="4" eb="6">
      <t>キョウテイ</t>
    </rPh>
    <rPh sb="7" eb="8">
      <t>モト</t>
    </rPh>
    <rPh sb="10" eb="12">
      <t>リュウガク</t>
    </rPh>
    <rPh sb="12" eb="15">
      <t>シンセイショ</t>
    </rPh>
    <phoneticPr fontId="1"/>
  </si>
  <si>
    <t>Application Form for Ibaraki University Exchange Program</t>
  </si>
  <si>
    <t>Section 1　基礎項目 Basic Infromation</t>
    <rPh sb="10" eb="12">
      <t>キソ</t>
    </rPh>
    <rPh sb="12" eb="14">
      <t>コウモク</t>
    </rPh>
    <phoneticPr fontId="3"/>
  </si>
  <si>
    <r>
      <rPr>
        <b/>
        <sz val="12"/>
        <color theme="0"/>
        <rFont val="BIZ UDPゴシック"/>
        <family val="3"/>
        <charset val="128"/>
      </rPr>
      <t>入力欄</t>
    </r>
    <r>
      <rPr>
        <b/>
        <sz val="12"/>
        <color theme="0"/>
        <rFont val="ＭＳ Ｐゴシック"/>
        <family val="3"/>
        <charset val="128"/>
      </rPr>
      <t>　</t>
    </r>
    <r>
      <rPr>
        <b/>
        <sz val="12"/>
        <color theme="0"/>
        <rFont val="Arial"/>
        <family val="3"/>
      </rPr>
      <t>Fill in</t>
    </r>
    <phoneticPr fontId="2"/>
  </si>
  <si>
    <t>Sample</t>
    <phoneticPr fontId="2"/>
  </si>
  <si>
    <t>氏名1
（パスポートの表記）</t>
    <rPh sb="11" eb="13">
      <t>ヒョウキ</t>
    </rPh>
    <phoneticPr fontId="2"/>
  </si>
  <si>
    <t>姓</t>
    <rPh sb="0" eb="1">
      <t>セイ</t>
    </rPh>
    <phoneticPr fontId="2"/>
  </si>
  <si>
    <t>Name1
(same as passport)</t>
    <phoneticPr fontId="2"/>
  </si>
  <si>
    <t>Family name in alphabet</t>
  </si>
  <si>
    <t>IBARAKI</t>
    <phoneticPr fontId="2"/>
  </si>
  <si>
    <t>名</t>
    <rPh sb="0" eb="1">
      <t>メイ</t>
    </rPh>
    <phoneticPr fontId="2"/>
  </si>
  <si>
    <t>Given name in alphabet</t>
  </si>
  <si>
    <t>MANABU</t>
    <phoneticPr fontId="2"/>
  </si>
  <si>
    <t>ミドルネーム</t>
    <phoneticPr fontId="2"/>
  </si>
  <si>
    <t>Middle initial(s) in alphabet</t>
  </si>
  <si>
    <t>N/A</t>
    <phoneticPr fontId="2"/>
  </si>
  <si>
    <t>氏名2
（日本語表記）</t>
    <rPh sb="5" eb="8">
      <t>ニホンゴ</t>
    </rPh>
    <rPh sb="8" eb="10">
      <t>ヒョウキ</t>
    </rPh>
    <phoneticPr fontId="2"/>
  </si>
  <si>
    <t>漢字</t>
    <rPh sb="0" eb="2">
      <t>カンジ</t>
    </rPh>
    <phoneticPr fontId="2"/>
  </si>
  <si>
    <t>Name2
(Japanese notation)</t>
    <phoneticPr fontId="2"/>
  </si>
  <si>
    <t>Name in Kanji or Chinese characters</t>
  </si>
  <si>
    <t>茨城大　学</t>
    <phoneticPr fontId="2"/>
  </si>
  <si>
    <t>カタカナ</t>
    <phoneticPr fontId="2"/>
  </si>
  <si>
    <t>Name in Japanese Katakana</t>
  </si>
  <si>
    <t>イバラキダイ　マナブ</t>
    <phoneticPr fontId="2"/>
  </si>
  <si>
    <t xml:space="preserve">生年月日 </t>
  </si>
  <si>
    <t>年/月/日</t>
    <rPh sb="0" eb="1">
      <t>ネン</t>
    </rPh>
    <rPh sb="2" eb="3">
      <t>ツキ</t>
    </rPh>
    <rPh sb="4" eb="5">
      <t>ニチ</t>
    </rPh>
    <phoneticPr fontId="2"/>
  </si>
  <si>
    <t>Date of birth</t>
  </si>
  <si>
    <t>yyyy/mm/dd</t>
    <phoneticPr fontId="2"/>
  </si>
  <si>
    <t>/</t>
    <phoneticPr fontId="2"/>
  </si>
  <si>
    <t>/</t>
  </si>
  <si>
    <t>国籍</t>
    <phoneticPr fontId="2"/>
  </si>
  <si>
    <t>Nationality</t>
  </si>
  <si>
    <t>Chinise</t>
    <phoneticPr fontId="2"/>
  </si>
  <si>
    <t>性別</t>
    <phoneticPr fontId="2"/>
  </si>
  <si>
    <t>Gender</t>
  </si>
  <si>
    <t xml:space="preserve">Male </t>
    <phoneticPr fontId="2"/>
  </si>
  <si>
    <t>所在国名　</t>
  </si>
  <si>
    <t>Country</t>
  </si>
  <si>
    <t>China</t>
    <phoneticPr fontId="2"/>
  </si>
  <si>
    <t>現住所</t>
    <phoneticPr fontId="2"/>
  </si>
  <si>
    <t>Address</t>
  </si>
  <si>
    <t>No.1 Liangmaqiao Dongjie, Chaoyang District, Beijing 100600</t>
    <phoneticPr fontId="2"/>
  </si>
  <si>
    <t>電話番号　</t>
  </si>
  <si>
    <t>+(国別コード)-○○-××-□□□□</t>
    <phoneticPr fontId="2"/>
  </si>
  <si>
    <t>Telephone number</t>
  </si>
  <si>
    <r>
      <t xml:space="preserve">+( International Code ) - </t>
    </r>
    <r>
      <rPr>
        <sz val="10"/>
        <color theme="1"/>
        <rFont val="ＭＳ Ｐゴシック"/>
        <family val="3"/>
        <charset val="128"/>
      </rPr>
      <t>○○</t>
    </r>
    <r>
      <rPr>
        <sz val="10"/>
        <color theme="1"/>
        <rFont val="Arial"/>
        <family val="2"/>
      </rPr>
      <t xml:space="preserve"> - ×× - </t>
    </r>
    <r>
      <rPr>
        <sz val="10"/>
        <color theme="1"/>
        <rFont val="ＭＳ Ｐゴシック"/>
        <family val="3"/>
        <charset val="128"/>
      </rPr>
      <t>□□□□</t>
    </r>
    <phoneticPr fontId="2"/>
  </si>
  <si>
    <t>+</t>
    <phoneticPr fontId="2"/>
  </si>
  <si>
    <t>-</t>
    <phoneticPr fontId="2"/>
  </si>
  <si>
    <t>10-8531-9800</t>
    <phoneticPr fontId="2"/>
  </si>
  <si>
    <t>E-mai</t>
  </si>
  <si>
    <t>E-mail</t>
  </si>
  <si>
    <t>StudentExchange01@ml.ibaraki.ac.jp</t>
    <phoneticPr fontId="2"/>
  </si>
  <si>
    <t>緊急連絡先</t>
    <phoneticPr fontId="2"/>
  </si>
  <si>
    <t>氏名</t>
    <rPh sb="0" eb="2">
      <t>シメイ</t>
    </rPh>
    <phoneticPr fontId="2"/>
  </si>
  <si>
    <t>Emargency contact</t>
  </si>
  <si>
    <t>Name</t>
    <phoneticPr fontId="2"/>
  </si>
  <si>
    <t>Ibarakidai Wataru</t>
    <phoneticPr fontId="2"/>
  </si>
  <si>
    <t>続柄</t>
    <rPh sb="0" eb="2">
      <t>ツヅキガラ</t>
    </rPh>
    <phoneticPr fontId="2"/>
  </si>
  <si>
    <t>Relationship</t>
    <phoneticPr fontId="2"/>
  </si>
  <si>
    <t>Father</t>
    <phoneticPr fontId="2"/>
  </si>
  <si>
    <t xml:space="preserve">住所 </t>
  </si>
  <si>
    <t>Adress</t>
    <phoneticPr fontId="2"/>
  </si>
  <si>
    <t>2520 Massachusetts Avenue N.W., Washington D.C., 20008-2869, U.S.A.</t>
    <phoneticPr fontId="2"/>
  </si>
  <si>
    <t>電話</t>
  </si>
  <si>
    <t>202-238-6700</t>
    <phoneticPr fontId="2"/>
  </si>
  <si>
    <t>IOIU@ml.ibaraki.ac.jp</t>
    <phoneticPr fontId="2"/>
  </si>
  <si>
    <t>在籍大学　</t>
  </si>
  <si>
    <t>大学名</t>
    <rPh sb="0" eb="3">
      <t>ダイガクメイ</t>
    </rPh>
    <phoneticPr fontId="2"/>
  </si>
  <si>
    <t>Home institution</t>
  </si>
  <si>
    <t>Institution Name</t>
    <phoneticPr fontId="2"/>
  </si>
  <si>
    <t>Partner University</t>
    <phoneticPr fontId="2"/>
  </si>
  <si>
    <t>Click ▼ and select the College</t>
    <phoneticPr fontId="2"/>
  </si>
  <si>
    <t>学部</t>
  </si>
  <si>
    <t>Faculty/School at Home institution</t>
    <phoneticPr fontId="2"/>
  </si>
  <si>
    <r>
      <rPr>
        <sz val="10"/>
        <color theme="1"/>
        <rFont val="BIZ UDPゴシック"/>
        <family val="3"/>
        <charset val="128"/>
      </rPr>
      <t>人文学部／</t>
    </r>
    <r>
      <rPr>
        <sz val="10"/>
        <color theme="1"/>
        <rFont val="Arial"/>
        <family val="2"/>
      </rPr>
      <t>College of Humanities</t>
    </r>
  </si>
  <si>
    <t>College of Humanities and Social Sciences</t>
    <phoneticPr fontId="2"/>
  </si>
  <si>
    <t>学科</t>
  </si>
  <si>
    <t>Course / Major at Home institution</t>
    <phoneticPr fontId="2"/>
  </si>
  <si>
    <r>
      <rPr>
        <sz val="10"/>
        <color theme="1"/>
        <rFont val="BIZ UDPゴシック"/>
        <family val="3"/>
        <charset val="128"/>
      </rPr>
      <t>情報文化学科／</t>
    </r>
    <r>
      <rPr>
        <sz val="10"/>
        <color theme="1"/>
        <rFont val="Arial"/>
        <family val="2"/>
      </rPr>
      <t>Course for Informantion and Culture</t>
    </r>
  </si>
  <si>
    <t>College of Education</t>
    <phoneticPr fontId="2"/>
  </si>
  <si>
    <t>卒業予定年月日</t>
    <rPh sb="0" eb="2">
      <t>ソツギョウ</t>
    </rPh>
    <rPh sb="2" eb="4">
      <t>ヨテイ</t>
    </rPh>
    <rPh sb="4" eb="6">
      <t>ネンゲツ</t>
    </rPh>
    <rPh sb="6" eb="7">
      <t>ニチ</t>
    </rPh>
    <phoneticPr fontId="2"/>
  </si>
  <si>
    <t>Date of expected graduation</t>
    <phoneticPr fontId="2"/>
  </si>
  <si>
    <t>College of Science</t>
    <phoneticPr fontId="2"/>
  </si>
  <si>
    <t>在籍年次 2/3/4</t>
    <phoneticPr fontId="2"/>
  </si>
  <si>
    <t>学部／修士／博士</t>
    <rPh sb="3" eb="5">
      <t>シュウシ</t>
    </rPh>
    <rPh sb="6" eb="8">
      <t>ハカセ</t>
    </rPh>
    <phoneticPr fontId="2"/>
  </si>
  <si>
    <t>Grade freshman/sophomore/junior/senior</t>
    <phoneticPr fontId="2"/>
  </si>
  <si>
    <t>Undergraduate/Mastser/Doctor</t>
    <phoneticPr fontId="2"/>
  </si>
  <si>
    <t>Click ▼ and select a degree level</t>
  </si>
  <si>
    <t>Undergraduate</t>
  </si>
  <si>
    <t>College of Engineering</t>
    <phoneticPr fontId="2"/>
  </si>
  <si>
    <t>（交換留学期間開始時の）学年</t>
    <rPh sb="1" eb="3">
      <t>コウカン</t>
    </rPh>
    <rPh sb="3" eb="5">
      <t>リュウガク</t>
    </rPh>
    <rPh sb="5" eb="7">
      <t>キカン</t>
    </rPh>
    <rPh sb="7" eb="10">
      <t>カイシジ</t>
    </rPh>
    <rPh sb="12" eb="14">
      <t>ガクネン</t>
    </rPh>
    <phoneticPr fontId="2"/>
  </si>
  <si>
    <t>School Year at the beginning of the exchange program period 2/3/4</t>
    <phoneticPr fontId="2"/>
  </si>
  <si>
    <t>Click ▼ and select a school year at the beginning of the exchange program</t>
  </si>
  <si>
    <t>College of Agriculture</t>
    <phoneticPr fontId="2"/>
  </si>
  <si>
    <t>希望プログラム</t>
    <phoneticPr fontId="2"/>
  </si>
  <si>
    <r>
      <rPr>
        <b/>
        <sz val="10"/>
        <color theme="1"/>
        <rFont val="BIZ UDPゴシック"/>
        <family val="3"/>
        <charset val="128"/>
      </rPr>
      <t>Program I: Ibaraki Japanese Language and Culture Program</t>
    </r>
    <r>
      <rPr>
        <sz val="10"/>
        <color theme="1"/>
        <rFont val="BIZ UDPゴシック"/>
        <family val="3"/>
        <charset val="128"/>
      </rPr>
      <t xml:space="preserve">
日本語初級・初中級履修希望者は、英語でのコミュニケーション能力を有すること</t>
    </r>
    <phoneticPr fontId="2"/>
  </si>
  <si>
    <t>Program</t>
    <phoneticPr fontId="2"/>
  </si>
  <si>
    <r>
      <rPr>
        <b/>
        <sz val="10"/>
        <color theme="1"/>
        <rFont val="Arial"/>
        <family val="2"/>
      </rPr>
      <t>Program I: Ibaraki Japanese Language and Culture Program</t>
    </r>
    <r>
      <rPr>
        <sz val="10"/>
        <color theme="1"/>
        <rFont val="Arial"/>
        <family val="2"/>
      </rPr>
      <t xml:space="preserve">
Language Eligibility: Students who wish to attend a beginner's course are required to have English communication skills. </t>
    </r>
    <phoneticPr fontId="2"/>
  </si>
  <si>
    <t>Click ▼ and select a program type</t>
  </si>
  <si>
    <t>Program I</t>
  </si>
  <si>
    <r>
      <rPr>
        <b/>
        <sz val="10"/>
        <color theme="1"/>
        <rFont val="BIZ UDPゴシック"/>
        <family val="3"/>
        <charset val="128"/>
      </rPr>
      <t>Program II: General Program</t>
    </r>
    <r>
      <rPr>
        <sz val="10"/>
        <color theme="1"/>
        <rFont val="BIZ UDPゴシック"/>
        <family val="3"/>
        <charset val="128"/>
      </rPr>
      <t xml:space="preserve">
日本語能力試験</t>
    </r>
    <r>
      <rPr>
        <b/>
        <u/>
        <sz val="10"/>
        <color theme="1"/>
        <rFont val="BIZ UDPゴシック"/>
        <family val="3"/>
        <charset val="128"/>
      </rPr>
      <t>N2</t>
    </r>
    <r>
      <rPr>
        <u/>
        <sz val="10"/>
        <color theme="1"/>
        <rFont val="BIZ UDPゴシック"/>
        <family val="3"/>
        <charset val="128"/>
      </rPr>
      <t>以上</t>
    </r>
    <r>
      <rPr>
        <sz val="10"/>
        <color theme="1"/>
        <rFont val="BIZ UDPゴシック"/>
        <family val="3"/>
        <charset val="128"/>
      </rPr>
      <t>の日本語能力を有すること</t>
    </r>
    <phoneticPr fontId="2"/>
  </si>
  <si>
    <r>
      <rPr>
        <b/>
        <sz val="10"/>
        <color theme="1"/>
        <rFont val="Arial"/>
        <family val="2"/>
      </rPr>
      <t>Program II: General Program</t>
    </r>
    <r>
      <rPr>
        <sz val="10"/>
        <color theme="1"/>
        <rFont val="Arial"/>
        <family val="2"/>
      </rPr>
      <t xml:space="preserve">
Language Eligibility: Students must havear</t>
    </r>
    <r>
      <rPr>
        <u/>
        <sz val="10"/>
        <color theme="1"/>
        <rFont val="Arial"/>
        <family val="2"/>
      </rPr>
      <t xml:space="preserve"> at least </t>
    </r>
    <r>
      <rPr>
        <b/>
        <u/>
        <sz val="10"/>
        <color theme="1"/>
        <rFont val="Arial"/>
        <family val="2"/>
      </rPr>
      <t>N2 level</t>
    </r>
    <r>
      <rPr>
        <sz val="10"/>
        <color theme="1"/>
        <rFont val="Arial"/>
        <family val="2"/>
      </rPr>
      <t xml:space="preserve"> of Japanese language proficiency (Undergraduate)</t>
    </r>
    <phoneticPr fontId="2"/>
  </si>
  <si>
    <t>受入希望学部</t>
    <rPh sb="0" eb="6">
      <t>ウケイレキボウガクブ</t>
    </rPh>
    <phoneticPr fontId="2"/>
  </si>
  <si>
    <r>
      <t xml:space="preserve">Program II 希望者のみ:
</t>
    </r>
    <r>
      <rPr>
        <sz val="10"/>
        <color theme="1"/>
        <rFont val="BIZ UDPゴシック"/>
        <family val="3"/>
        <charset val="128"/>
      </rPr>
      <t>受入希望学部を選択</t>
    </r>
    <rPh sb="11" eb="14">
      <t>キボウシャ</t>
    </rPh>
    <rPh sb="18" eb="24">
      <t>ウケイレキボウガクブ</t>
    </rPh>
    <rPh sb="25" eb="27">
      <t>センタク</t>
    </rPh>
    <phoneticPr fontId="2"/>
  </si>
  <si>
    <t>College</t>
    <phoneticPr fontId="2"/>
  </si>
  <si>
    <r>
      <rPr>
        <b/>
        <sz val="10"/>
        <color theme="1"/>
        <rFont val="Arial"/>
        <family val="2"/>
      </rPr>
      <t>Students who wish to participate in Program II</t>
    </r>
    <r>
      <rPr>
        <sz val="10"/>
        <color theme="1"/>
        <rFont val="Arial"/>
        <family val="2"/>
      </rPr>
      <t xml:space="preserve"> :
Please select the College in which you wish to enroll.</t>
    </r>
    <phoneticPr fontId="2"/>
  </si>
  <si>
    <t>Click ▼ and select a Period Option</t>
  </si>
  <si>
    <t>受入期間</t>
    <phoneticPr fontId="2"/>
  </si>
  <si>
    <t>オプション1　2025年4月～2025年8月
（2025年度前期）</t>
    <rPh sb="11" eb="12">
      <t>ネン</t>
    </rPh>
    <rPh sb="13" eb="14">
      <t>ガツ</t>
    </rPh>
    <rPh sb="19" eb="20">
      <t>ネン</t>
    </rPh>
    <rPh sb="21" eb="22">
      <t>ガツ</t>
    </rPh>
    <rPh sb="28" eb="30">
      <t>ネンド</t>
    </rPh>
    <rPh sb="30" eb="32">
      <t>ゼンキ</t>
    </rPh>
    <phoneticPr fontId="2"/>
  </si>
  <si>
    <t>Period</t>
    <phoneticPr fontId="2"/>
  </si>
  <si>
    <t>Option 1  from Apr. 2025 to Aug. 2025
 (1st semester in AY2025)</t>
    <phoneticPr fontId="2"/>
  </si>
  <si>
    <t>Option1 04.2025-08.2025</t>
  </si>
  <si>
    <t>Option1 04.2025-08.2025</t>
    <phoneticPr fontId="2"/>
  </si>
  <si>
    <t>オプション2　2025年4月～2026年2月（2025年度前期、後期）</t>
    <rPh sb="11" eb="12">
      <t>ネン</t>
    </rPh>
    <rPh sb="13" eb="14">
      <t>ガツ</t>
    </rPh>
    <rPh sb="19" eb="20">
      <t>ネン</t>
    </rPh>
    <rPh sb="21" eb="22">
      <t>ガツ</t>
    </rPh>
    <rPh sb="32" eb="34">
      <t>コウキ</t>
    </rPh>
    <phoneticPr fontId="2"/>
  </si>
  <si>
    <t>Option 2  from Apr. 2025 to Feb. 2026
(1st and 2nd semester in AY2025)</t>
    <phoneticPr fontId="2"/>
  </si>
  <si>
    <t>Option2 04.2025-02.2026</t>
    <phoneticPr fontId="2"/>
  </si>
  <si>
    <t>オプション3　2025年9月～2026年2月（2025年度後期）</t>
    <rPh sb="11" eb="12">
      <t>ネン</t>
    </rPh>
    <rPh sb="13" eb="14">
      <t>ガツ</t>
    </rPh>
    <rPh sb="19" eb="20">
      <t>ネン</t>
    </rPh>
    <rPh sb="21" eb="22">
      <t>ガツ</t>
    </rPh>
    <rPh sb="29" eb="31">
      <t>コウキ</t>
    </rPh>
    <phoneticPr fontId="2"/>
  </si>
  <si>
    <t>Option 3  from Sept. 2025 to Feb. 2026
 (2nd semester in AY2025)</t>
    <phoneticPr fontId="2"/>
  </si>
  <si>
    <t>Option3 09.2025-02.2026</t>
    <phoneticPr fontId="2"/>
  </si>
  <si>
    <t>オプション4　2025年9月～2026年8月（2025年度後期、2026年度前期）</t>
    <rPh sb="11" eb="12">
      <t>ネン</t>
    </rPh>
    <rPh sb="13" eb="14">
      <t>ガツ</t>
    </rPh>
    <rPh sb="19" eb="20">
      <t>ネン</t>
    </rPh>
    <rPh sb="21" eb="22">
      <t>ガツ</t>
    </rPh>
    <rPh sb="29" eb="31">
      <t>コウキ</t>
    </rPh>
    <rPh sb="36" eb="38">
      <t>ネンド</t>
    </rPh>
    <rPh sb="38" eb="40">
      <t>ゼンキ</t>
    </rPh>
    <phoneticPr fontId="2"/>
  </si>
  <si>
    <t xml:space="preserve">Option 4  from Sep. 2025 to Feb. 2026 
(2nd semester in AY2025 and 1st semester in AY2026) </t>
    <phoneticPr fontId="2"/>
  </si>
  <si>
    <t>Option4 09.2025-08.2026</t>
    <phoneticPr fontId="2"/>
  </si>
  <si>
    <t>英語能力</t>
  </si>
  <si>
    <t>native speaker</t>
    <phoneticPr fontId="2"/>
  </si>
  <si>
    <t>English proficiency</t>
    <phoneticPr fontId="2"/>
  </si>
  <si>
    <t>Native speaker</t>
    <phoneticPr fontId="2"/>
  </si>
  <si>
    <t>Click ▼ and select your English proficiency</t>
  </si>
  <si>
    <t>Near native</t>
  </si>
  <si>
    <t>near native</t>
    <phoneticPr fontId="2"/>
  </si>
  <si>
    <t>Near native</t>
    <phoneticPr fontId="2"/>
  </si>
  <si>
    <t>highly proficient</t>
    <phoneticPr fontId="2"/>
  </si>
  <si>
    <t>Highly proficient</t>
    <phoneticPr fontId="2"/>
  </si>
  <si>
    <t>good command</t>
    <phoneticPr fontId="2"/>
  </si>
  <si>
    <t>Good command</t>
    <phoneticPr fontId="2"/>
  </si>
  <si>
    <t>basic communication skills</t>
    <phoneticPr fontId="2"/>
  </si>
  <si>
    <t>Basic communication skills</t>
    <phoneticPr fontId="2"/>
  </si>
  <si>
    <t>none</t>
    <phoneticPr fontId="2"/>
  </si>
  <si>
    <t>None</t>
    <phoneticPr fontId="2"/>
  </si>
  <si>
    <t>英語テストスコア</t>
    <phoneticPr fontId="2"/>
  </si>
  <si>
    <t>TOEFL</t>
    <phoneticPr fontId="2"/>
  </si>
  <si>
    <t>English Language Test Score</t>
    <phoneticPr fontId="2"/>
  </si>
  <si>
    <t>ITP 600</t>
    <phoneticPr fontId="2"/>
  </si>
  <si>
    <t>TOEIC</t>
    <phoneticPr fontId="2"/>
  </si>
  <si>
    <t>Other test</t>
    <phoneticPr fontId="2"/>
  </si>
  <si>
    <t>IELTS 8.5</t>
    <phoneticPr fontId="2"/>
  </si>
  <si>
    <t>語学力（日本語）</t>
    <rPh sb="0" eb="3">
      <t>ゴガクリョク</t>
    </rPh>
    <rPh sb="4" eb="7">
      <t>ニホンゴ</t>
    </rPh>
    <phoneticPr fontId="2"/>
  </si>
  <si>
    <t>JLPT N5～N1、または無し</t>
    <rPh sb="14" eb="15">
      <t>ナ</t>
    </rPh>
    <phoneticPr fontId="2"/>
  </si>
  <si>
    <t>Japanese Language Proficiency</t>
    <phoneticPr fontId="2"/>
  </si>
  <si>
    <r>
      <t>Japanese Language Proficiency Test</t>
    </r>
    <r>
      <rPr>
        <sz val="9"/>
        <color theme="1"/>
        <rFont val="ＭＳ Ｐゴシック"/>
        <family val="3"/>
        <charset val="128"/>
      </rPr>
      <t>　</t>
    </r>
    <r>
      <rPr>
        <sz val="9"/>
        <color theme="1"/>
        <rFont val="Arial"/>
        <family val="2"/>
      </rPr>
      <t xml:space="preserve">Level N5 </t>
    </r>
    <r>
      <rPr>
        <sz val="9"/>
        <color theme="1"/>
        <rFont val="ＭＳ Ｐゴシック"/>
        <family val="3"/>
        <charset val="128"/>
      </rPr>
      <t>～</t>
    </r>
    <r>
      <rPr>
        <sz val="9"/>
        <color theme="1"/>
        <rFont val="Arial"/>
        <family val="2"/>
      </rPr>
      <t xml:space="preserve"> N1 or None</t>
    </r>
    <phoneticPr fontId="2"/>
  </si>
  <si>
    <t>Click ▼and select your level</t>
  </si>
  <si>
    <t>N3</t>
  </si>
  <si>
    <t>Click ▼ and select</t>
    <phoneticPr fontId="2"/>
  </si>
  <si>
    <t>JLPT以外のテストの点数</t>
    <rPh sb="4" eb="6">
      <t>イガイ</t>
    </rPh>
    <rPh sb="11" eb="13">
      <t>テンスウ</t>
    </rPh>
    <phoneticPr fontId="2"/>
  </si>
  <si>
    <t>The test name and score othere than JLPT</t>
    <phoneticPr fontId="2"/>
  </si>
  <si>
    <t>JPT</t>
    <phoneticPr fontId="2"/>
  </si>
  <si>
    <t>Yes</t>
    <phoneticPr fontId="2"/>
  </si>
  <si>
    <r>
      <t xml:space="preserve">日本語学習歴
</t>
    </r>
    <r>
      <rPr>
        <sz val="9"/>
        <color theme="1"/>
        <rFont val="BIZ UDPゴシック"/>
        <family val="3"/>
        <charset val="128"/>
      </rPr>
      <t>*「はい」と答えた場合は、以下の欄「学習歴」も入力すること</t>
    </r>
    <rPh sb="14" eb="15">
      <t>コタ</t>
    </rPh>
    <rPh sb="17" eb="19">
      <t>バアイ</t>
    </rPh>
    <rPh sb="21" eb="23">
      <t>イカ</t>
    </rPh>
    <rPh sb="24" eb="25">
      <t>ラン</t>
    </rPh>
    <rPh sb="26" eb="28">
      <t>ガクシュウ</t>
    </rPh>
    <rPh sb="28" eb="29">
      <t>レキ</t>
    </rPh>
    <rPh sb="31" eb="33">
      <t>ニュウリョク</t>
    </rPh>
    <phoneticPr fontId="2"/>
  </si>
  <si>
    <t>有／無／独学</t>
    <rPh sb="2" eb="3">
      <t>ナ</t>
    </rPh>
    <rPh sb="4" eb="6">
      <t>ドクガク</t>
    </rPh>
    <phoneticPr fontId="2"/>
  </si>
  <si>
    <r>
      <t xml:space="preserve">Have you ever received Japanese language education at a acertain institution before.
*If you answer "Yes", fill in the following blank </t>
    </r>
    <r>
      <rPr>
        <sz val="10"/>
        <color theme="1"/>
        <rFont val="ＭＳ Ｐゴシック"/>
        <family val="2"/>
        <charset val="128"/>
      </rPr>
      <t>”</t>
    </r>
    <r>
      <rPr>
        <sz val="10"/>
        <color theme="1"/>
        <rFont val="Arial"/>
        <family val="2"/>
      </rPr>
      <t>Institution”.</t>
    </r>
    <phoneticPr fontId="2"/>
  </si>
  <si>
    <t>Yes
No
No, but I have studied Japanese by myself.</t>
    <phoneticPr fontId="2"/>
  </si>
  <si>
    <t>Click ▼ and select</t>
  </si>
  <si>
    <t>Yes</t>
  </si>
  <si>
    <t>No</t>
    <phoneticPr fontId="2"/>
  </si>
  <si>
    <t>日本語学習に使ったことがある教科書の名前</t>
    <rPh sb="0" eb="3">
      <t>ニホンゴ</t>
    </rPh>
    <rPh sb="3" eb="5">
      <t>ガクシュウ</t>
    </rPh>
    <rPh sb="6" eb="7">
      <t>ツカ</t>
    </rPh>
    <rPh sb="14" eb="17">
      <t>キョウカショ</t>
    </rPh>
    <rPh sb="18" eb="20">
      <t>ナマエ</t>
    </rPh>
    <phoneticPr fontId="2"/>
  </si>
  <si>
    <t>The name of textbook which you have used for learning Japanese</t>
    <phoneticPr fontId="2"/>
  </si>
  <si>
    <r>
      <rPr>
        <sz val="10"/>
        <color theme="1"/>
        <rFont val="BIZ UDPゴシック"/>
        <family val="3"/>
        <charset val="128"/>
      </rPr>
      <t>・みんなの日本語-初級Ⅰ</t>
    </r>
    <r>
      <rPr>
        <sz val="10"/>
        <color theme="1"/>
        <rFont val="Arial"/>
        <family val="2"/>
      </rPr>
      <t xml:space="preserve">(Minna no Nihongo-Elementary Japanese </t>
    </r>
    <r>
      <rPr>
        <sz val="10"/>
        <color theme="1"/>
        <rFont val="ＭＳ Ｐ明朝"/>
        <family val="1"/>
        <charset val="128"/>
      </rPr>
      <t>Ⅰ</t>
    </r>
    <r>
      <rPr>
        <sz val="10"/>
        <color theme="1"/>
        <rFont val="Arial"/>
        <family val="2"/>
      </rPr>
      <t xml:space="preserve">)
</t>
    </r>
    <r>
      <rPr>
        <sz val="10"/>
        <color theme="1"/>
        <rFont val="BIZ UDPゴシック"/>
        <family val="3"/>
        <charset val="128"/>
      </rPr>
      <t>・初級日本語　げんきⅡ</t>
    </r>
    <r>
      <rPr>
        <sz val="10"/>
        <color theme="1"/>
        <rFont val="Arial"/>
        <family val="2"/>
      </rPr>
      <t>(GENKI: An Integrated Course in Elementary Japanese I )</t>
    </r>
  </si>
  <si>
    <t>No, but I have studied Japanese by myself.</t>
    <phoneticPr fontId="2"/>
  </si>
  <si>
    <t>日本語学習歴1</t>
    <phoneticPr fontId="2"/>
  </si>
  <si>
    <t>機関Institute　1</t>
    <phoneticPr fontId="2"/>
  </si>
  <si>
    <t>Institute where you have studied Japanese 1</t>
    <phoneticPr fontId="2"/>
  </si>
  <si>
    <t>Name of the Institute 1</t>
    <phoneticPr fontId="2"/>
  </si>
  <si>
    <t>期間1　自</t>
    <rPh sb="4" eb="5">
      <t>ジ</t>
    </rPh>
    <phoneticPr fontId="2"/>
  </si>
  <si>
    <t>Period 1 [from]</t>
    <phoneticPr fontId="2"/>
  </si>
  <si>
    <t>期間1　至</t>
    <rPh sb="4" eb="5">
      <t>イタ</t>
    </rPh>
    <phoneticPr fontId="2"/>
  </si>
  <si>
    <t>Period 1 [to]</t>
    <phoneticPr fontId="2"/>
  </si>
  <si>
    <t>日本語学習歴2</t>
    <phoneticPr fontId="2"/>
  </si>
  <si>
    <t>機関Institute　2</t>
    <phoneticPr fontId="2"/>
  </si>
  <si>
    <t>Institute where you have studied Japanese 2</t>
    <phoneticPr fontId="2"/>
  </si>
  <si>
    <t>Name of the Institute 2</t>
    <phoneticPr fontId="2"/>
  </si>
  <si>
    <t>期間2　自</t>
    <rPh sb="4" eb="5">
      <t>ジ</t>
    </rPh>
    <phoneticPr fontId="2"/>
  </si>
  <si>
    <t>期間2　至</t>
    <rPh sb="4" eb="5">
      <t>イタ</t>
    </rPh>
    <phoneticPr fontId="2"/>
  </si>
  <si>
    <t>日本語学習歴3</t>
    <phoneticPr fontId="2"/>
  </si>
  <si>
    <t>機関Institute　3</t>
    <phoneticPr fontId="2"/>
  </si>
  <si>
    <t>Institute where you have studied Japanese 3</t>
    <phoneticPr fontId="2"/>
  </si>
  <si>
    <t>Name of the Institute 3</t>
    <phoneticPr fontId="2"/>
  </si>
  <si>
    <t>N/A</t>
  </si>
  <si>
    <t>期間3　自</t>
    <rPh sb="4" eb="5">
      <t>ジ</t>
    </rPh>
    <phoneticPr fontId="2"/>
  </si>
  <si>
    <t>期間3　至</t>
    <rPh sb="4" eb="5">
      <t>イタ</t>
    </rPh>
    <phoneticPr fontId="2"/>
  </si>
  <si>
    <t>　Section 2　留学保険加入に関する申告　Declaration for Study Abroad Insurance</t>
    <rPh sb="11" eb="13">
      <t>リュウガク</t>
    </rPh>
    <rPh sb="13" eb="15">
      <t>ホケン</t>
    </rPh>
    <rPh sb="15" eb="17">
      <t>カニュウ</t>
    </rPh>
    <rPh sb="18" eb="19">
      <t>カン</t>
    </rPh>
    <rPh sb="21" eb="23">
      <t>シンコク</t>
    </rPh>
    <phoneticPr fontId="2"/>
  </si>
  <si>
    <t>下記内容を確認し、□を■にしてください。</t>
    <rPh sb="0" eb="2">
      <t>カキ</t>
    </rPh>
    <rPh sb="2" eb="4">
      <t>ナイヨウ</t>
    </rPh>
    <rPh sb="5" eb="7">
      <t>カクニン</t>
    </rPh>
    <phoneticPr fontId="2"/>
  </si>
  <si>
    <t>After confirming the following description, please blacken each box.</t>
    <phoneticPr fontId="2"/>
  </si>
  <si>
    <t>□</t>
  </si>
  <si>
    <t>私は、交換留学生は、渡航後に下記（１）（２）の保険の両方に加入しなければならないことを理解しました。</t>
    <rPh sb="0" eb="1">
      <t>ワタシ</t>
    </rPh>
    <rPh sb="10" eb="12">
      <t>トコウ</t>
    </rPh>
    <rPh sb="12" eb="13">
      <t>ゴ</t>
    </rPh>
    <rPh sb="43" eb="45">
      <t>リカイ</t>
    </rPh>
    <phoneticPr fontId="2"/>
  </si>
  <si>
    <t>I understand that an exchange student have to subscribe to both of the following insurances (1) and (2) just after arrival.</t>
    <phoneticPr fontId="2"/>
  </si>
  <si>
    <r>
      <t>(1) 国民健康保険　</t>
    </r>
    <r>
      <rPr>
        <sz val="12"/>
        <color rgb="FF000000"/>
        <rFont val="Arial"/>
        <family val="2"/>
      </rPr>
      <t>National Health Insurace</t>
    </r>
    <rPh sb="4" eb="6">
      <t>コクミン</t>
    </rPh>
    <rPh sb="6" eb="8">
      <t>ケンコウ</t>
    </rPh>
    <rPh sb="8" eb="10">
      <t>ホケン</t>
    </rPh>
    <phoneticPr fontId="2"/>
  </si>
  <si>
    <r>
      <t>(2) 学生教育研究災害傷害保険　</t>
    </r>
    <r>
      <rPr>
        <sz val="12"/>
        <color rgb="FF000000"/>
        <rFont val="Arial"/>
        <family val="2"/>
      </rPr>
      <t>Personal Accident Insurance for Students Pursuing Education and Research (PAISPER)</t>
    </r>
    <phoneticPr fontId="2"/>
  </si>
  <si>
    <t>また、これらの保険の他に、日本での留学生活全般を広く補償する留学保険への別途加入を強く勧められていることを理解しました。</t>
    <rPh sb="43" eb="44">
      <t>スス</t>
    </rPh>
    <phoneticPr fontId="2"/>
  </si>
  <si>
    <t>I understand that it is strongly recommended to join a student insurance program in addition to these insurances to widely compensate for the study abroad life in Japan.</t>
    <phoneticPr fontId="2"/>
  </si>
  <si>
    <t>　　Section 3　チェックリスト　Check List</t>
    <phoneticPr fontId="2"/>
  </si>
  <si>
    <t>私は、本申請書(様式2)のスキャンデータ及びエクセルデータと共に、下記添付書類を提出します。</t>
    <rPh sb="0" eb="1">
      <t>ワタシ</t>
    </rPh>
    <rPh sb="3" eb="4">
      <t>ホン</t>
    </rPh>
    <rPh sb="4" eb="7">
      <t>シンセイショ</t>
    </rPh>
    <rPh sb="8" eb="10">
      <t>ヨウシキ</t>
    </rPh>
    <rPh sb="20" eb="21">
      <t>オヨ</t>
    </rPh>
    <rPh sb="30" eb="31">
      <t>トモ</t>
    </rPh>
    <rPh sb="33" eb="35">
      <t>カキ</t>
    </rPh>
    <rPh sb="35" eb="37">
      <t>テンプ</t>
    </rPh>
    <rPh sb="37" eb="39">
      <t>ショルイ</t>
    </rPh>
    <rPh sb="40" eb="42">
      <t>テイシュツ</t>
    </rPh>
    <phoneticPr fontId="2"/>
  </si>
  <si>
    <r>
      <t>I hereby submit this application (Form2)</t>
    </r>
    <r>
      <rPr>
        <b/>
        <sz val="12"/>
        <rFont val="BIZ UDPゴシック"/>
        <family val="3"/>
        <charset val="128"/>
      </rPr>
      <t>（</t>
    </r>
    <r>
      <rPr>
        <b/>
        <sz val="12"/>
        <rFont val="Arial"/>
        <family val="2"/>
      </rPr>
      <t>both of scaned copy and excel format) and have attached all the following compulsory documents:</t>
    </r>
    <phoneticPr fontId="2"/>
  </si>
  <si>
    <r>
      <rPr>
        <b/>
        <sz val="12"/>
        <rFont val="BIZ UDPゴシック"/>
        <family val="3"/>
        <charset val="128"/>
      </rPr>
      <t>□</t>
    </r>
    <r>
      <rPr>
        <sz val="12"/>
        <rFont val="Arial"/>
        <family val="2"/>
      </rPr>
      <t>Not attached</t>
    </r>
    <r>
      <rPr>
        <b/>
        <sz val="12"/>
        <rFont val="BIZ UDPゴシック"/>
        <family val="3"/>
        <charset val="128"/>
      </rPr>
      <t>／■</t>
    </r>
    <r>
      <rPr>
        <sz val="12"/>
        <rFont val="Arial"/>
        <family val="2"/>
      </rPr>
      <t>Attached</t>
    </r>
    <phoneticPr fontId="2"/>
  </si>
  <si>
    <t>様式2　学生交流協定に基づく留学申請書（PDFなどのスキャンデータ）</t>
    <rPh sb="0" eb="2">
      <t>ヨウシキ</t>
    </rPh>
    <phoneticPr fontId="2"/>
  </si>
  <si>
    <r>
      <t>(Form 2) “Application Form for Ibaraki University Exchange Program”</t>
    </r>
    <r>
      <rPr>
        <sz val="11"/>
        <rFont val="BIZ UDPゴシック"/>
        <family val="3"/>
        <charset val="128"/>
      </rPr>
      <t>（</t>
    </r>
    <r>
      <rPr>
        <sz val="11"/>
        <rFont val="Arial"/>
        <family val="2"/>
      </rPr>
      <t>Scanned copy such as PDF)</t>
    </r>
    <phoneticPr fontId="2"/>
  </si>
  <si>
    <t>様式2　学生交流協定に基づく留学申請書  （エクセルデータ）</t>
    <rPh sb="0" eb="2">
      <t>ヨウシキ</t>
    </rPh>
    <phoneticPr fontId="2"/>
  </si>
  <si>
    <r>
      <t>(Form 2) “Application Form for Ibaraki University Exchange Program”</t>
    </r>
    <r>
      <rPr>
        <sz val="11"/>
        <rFont val="BIZ UDPゴシック"/>
        <family val="3"/>
        <charset val="128"/>
      </rPr>
      <t>　（</t>
    </r>
    <r>
      <rPr>
        <sz val="11"/>
        <rFont val="Arial"/>
        <family val="2"/>
      </rPr>
      <t>Excel format</t>
    </r>
    <r>
      <rPr>
        <sz val="11"/>
        <rFont val="BIZ UDPゴシック"/>
        <family val="3"/>
        <charset val="128"/>
      </rPr>
      <t>）</t>
    </r>
    <phoneticPr fontId="2"/>
  </si>
  <si>
    <t>在籍証明書</t>
    <rPh sb="0" eb="2">
      <t>ザイセキ</t>
    </rPh>
    <rPh sb="2" eb="5">
      <t>ショウメイショ</t>
    </rPh>
    <phoneticPr fontId="2"/>
  </si>
  <si>
    <t>Certificate of Enrollment</t>
    <phoneticPr fontId="2"/>
  </si>
  <si>
    <t>様式3　日本での学習・研究計画書</t>
    <rPh sb="0" eb="2">
      <t>ヨウシキ</t>
    </rPh>
    <rPh sb="4" eb="6">
      <t>ニホン</t>
    </rPh>
    <rPh sb="8" eb="10">
      <t>ガクシュウ</t>
    </rPh>
    <rPh sb="11" eb="13">
      <t>ケンキュウ</t>
    </rPh>
    <rPh sb="13" eb="16">
      <t>ケイカクショ</t>
    </rPh>
    <phoneticPr fontId="2"/>
  </si>
  <si>
    <t>(Form 3) “Study plan in Japan”</t>
    <phoneticPr fontId="2"/>
  </si>
  <si>
    <t>様式4　健康診断書</t>
    <rPh sb="0" eb="2">
      <t>ヨウシキ</t>
    </rPh>
    <rPh sb="4" eb="6">
      <t>ケンコウ</t>
    </rPh>
    <rPh sb="6" eb="9">
      <t>シンダンショ</t>
    </rPh>
    <phoneticPr fontId="2"/>
  </si>
  <si>
    <t>(Form 4) Certificate of Physical Examination</t>
    <phoneticPr fontId="2"/>
  </si>
  <si>
    <t>成績証明書</t>
    <rPh sb="0" eb="2">
      <t>セイセキ</t>
    </rPh>
    <rPh sb="2" eb="5">
      <t>ショウメイショ</t>
    </rPh>
    <phoneticPr fontId="2"/>
  </si>
  <si>
    <t>Academic transcript</t>
    <phoneticPr fontId="2"/>
  </si>
  <si>
    <t>パスポートの写し（顔写真があるページ）</t>
    <phoneticPr fontId="2"/>
  </si>
  <si>
    <t>Photocopy of passport (page with face photo and information)</t>
    <phoneticPr fontId="2"/>
  </si>
  <si>
    <t>顔写真データ（学生証に使用されます）</t>
    <rPh sb="0" eb="3">
      <t>カオジャシン</t>
    </rPh>
    <rPh sb="7" eb="10">
      <t>ガクセイショウ</t>
    </rPh>
    <rPh sb="11" eb="13">
      <t>シヨウ</t>
    </rPh>
    <phoneticPr fontId="2"/>
  </si>
  <si>
    <r>
      <t xml:space="preserve">Face photograph image data </t>
    </r>
    <r>
      <rPr>
        <sz val="11"/>
        <rFont val="BIZ UDPゴシック"/>
        <family val="3"/>
        <charset val="128"/>
      </rPr>
      <t>　</t>
    </r>
    <r>
      <rPr>
        <sz val="11"/>
        <rFont val="Arial"/>
        <family val="3"/>
      </rPr>
      <t>*To be used for student ID card.</t>
    </r>
    <phoneticPr fontId="2"/>
  </si>
  <si>
    <t>（もしあれば）日本語能力試験スコアの写し（*ProgramII申請者はN2以上が必須）</t>
    <rPh sb="40" eb="42">
      <t>ヒッス</t>
    </rPh>
    <phoneticPr fontId="2"/>
  </si>
  <si>
    <t>(If available) Copy of Japanese-Language Proficiency Test (JLPT) certification  *N2 level or higher is necessary for Program II applicants</t>
    <phoneticPr fontId="2"/>
  </si>
  <si>
    <t>　　Section 4　宣誓 　Declaration</t>
    <rPh sb="12" eb="14">
      <t>センセイ</t>
    </rPh>
    <phoneticPr fontId="2"/>
  </si>
  <si>
    <t>私は、本申請書の記載事項に相違ないことを確認し、学生交流協定に基づく短期留学生として留学したく申請します。</t>
    <rPh sb="3" eb="4">
      <t>ホン</t>
    </rPh>
    <rPh sb="4" eb="7">
      <t>シンセイショ</t>
    </rPh>
    <phoneticPr fontId="2"/>
  </si>
  <si>
    <t>I hereby certify the information in this application form is complete and accurate, and apply for the exchange program.</t>
    <phoneticPr fontId="2"/>
  </si>
  <si>
    <t>Signature</t>
    <phoneticPr fontId="2"/>
  </si>
  <si>
    <t>Date</t>
    <phoneticPr fontId="2"/>
  </si>
  <si>
    <t>year/month/day</t>
    <phoneticPr fontId="2"/>
  </si>
  <si>
    <t>Applicant for IU Exchange Program</t>
  </si>
  <si>
    <t>Photograph</t>
    <phoneticPr fontId="2"/>
  </si>
  <si>
    <t>フリガナ</t>
    <phoneticPr fontId="2"/>
  </si>
  <si>
    <t>名 前</t>
    <rPh sb="0" eb="1">
      <t>ナ</t>
    </rPh>
    <rPh sb="2" eb="3">
      <t>マエ</t>
    </rPh>
    <phoneticPr fontId="2"/>
  </si>
  <si>
    <t>Nationality</t>
    <phoneticPr fontId="2"/>
  </si>
  <si>
    <t>Gender</t>
    <phoneticPr fontId="2"/>
  </si>
  <si>
    <t>Date of birth</t>
    <phoneticPr fontId="2"/>
  </si>
  <si>
    <t>Age</t>
    <phoneticPr fontId="2"/>
  </si>
  <si>
    <r>
      <t xml:space="preserve">2025.4 </t>
    </r>
    <r>
      <rPr>
        <sz val="11"/>
        <color theme="1"/>
        <rFont val="ＭＳ Ｐ明朝"/>
        <family val="1"/>
        <charset val="128"/>
      </rPr>
      <t>－</t>
    </r>
    <r>
      <rPr>
        <sz val="11"/>
        <color theme="1"/>
        <rFont val="Century"/>
        <family val="1"/>
      </rPr>
      <t xml:space="preserve"> 2025.8</t>
    </r>
    <phoneticPr fontId="2"/>
  </si>
  <si>
    <t>University</t>
    <phoneticPr fontId="2"/>
  </si>
  <si>
    <r>
      <t xml:space="preserve">2025.4 </t>
    </r>
    <r>
      <rPr>
        <sz val="11"/>
        <color theme="1"/>
        <rFont val="ＭＳ Ｐ明朝"/>
        <family val="1"/>
        <charset val="128"/>
      </rPr>
      <t>－</t>
    </r>
    <r>
      <rPr>
        <sz val="11"/>
        <color theme="1"/>
        <rFont val="Century"/>
        <family val="1"/>
      </rPr>
      <t xml:space="preserve"> 2025.2</t>
    </r>
    <phoneticPr fontId="2"/>
  </si>
  <si>
    <t>Faculty</t>
    <phoneticPr fontId="2"/>
  </si>
  <si>
    <r>
      <t xml:space="preserve">2025.9 </t>
    </r>
    <r>
      <rPr>
        <sz val="11"/>
        <color theme="1"/>
        <rFont val="ＭＳ Ｐ明朝"/>
        <family val="1"/>
        <charset val="128"/>
      </rPr>
      <t>－</t>
    </r>
    <r>
      <rPr>
        <sz val="11"/>
        <color theme="1"/>
        <rFont val="Century"/>
        <family val="1"/>
      </rPr>
      <t xml:space="preserve"> 2026.2</t>
    </r>
    <phoneticPr fontId="2"/>
  </si>
  <si>
    <t>Course</t>
    <phoneticPr fontId="2"/>
  </si>
  <si>
    <r>
      <t xml:space="preserve">2025.9 </t>
    </r>
    <r>
      <rPr>
        <sz val="11"/>
        <color theme="1"/>
        <rFont val="ＭＳ Ｐ明朝"/>
        <family val="1"/>
        <charset val="128"/>
      </rPr>
      <t>－</t>
    </r>
    <r>
      <rPr>
        <sz val="11"/>
        <color theme="1"/>
        <rFont val="Century"/>
        <family val="1"/>
      </rPr>
      <t xml:space="preserve"> 2026.8</t>
    </r>
    <phoneticPr fontId="2"/>
  </si>
  <si>
    <t>Grade</t>
    <phoneticPr fontId="2"/>
  </si>
  <si>
    <t>English proficiency</t>
  </si>
  <si>
    <t>JLPT</t>
    <phoneticPr fontId="2"/>
  </si>
  <si>
    <t>History of learing Japanese</t>
    <phoneticPr fontId="2"/>
  </si>
  <si>
    <t>Institute</t>
    <phoneticPr fontId="2"/>
  </si>
  <si>
    <t>~</t>
    <phoneticPr fontId="2"/>
  </si>
  <si>
    <t>Japanese text book</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</si>
</sst>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0">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color theme="1"/>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color theme="1"/>
      <name val="Century"/>
      <family val="1"/>
    </font>
    <font>
      <b/>
      <sz val="18"/>
      <color theme="1"/>
      <name val="Century"/>
      <family val="1"/>
    </font>
    <font>
      <sz val="11"/>
      <color theme="1"/>
      <name val="ＭＳ Ｐ明朝"/>
      <family val="1"/>
      <charset val="128"/>
    </font>
    <font>
      <sz val="12"/>
      <color theme="1"/>
      <name val="Century"/>
      <family val="1"/>
    </font>
    <font>
      <b/>
      <sz val="12"/>
      <color theme="0"/>
      <name val="ＭＳ Ｐゴシック"/>
      <family val="3"/>
      <charset val="128"/>
    </font>
    <font>
      <sz val="12"/>
      <color theme="1"/>
      <name val="Arial"/>
      <family val="2"/>
    </font>
    <font>
      <sz val="11"/>
      <color theme="1"/>
      <name val="Arial"/>
      <family val="2"/>
    </font>
    <font>
      <sz val="11"/>
      <name val="Arial"/>
      <family val="2"/>
    </font>
    <font>
      <b/>
      <sz val="12"/>
      <name val="Arial"/>
      <family val="2"/>
    </font>
    <font>
      <b/>
      <sz val="11"/>
      <name val="Arial"/>
      <family val="2"/>
    </font>
    <font>
      <b/>
      <sz val="13"/>
      <name val="Arial"/>
      <family val="2"/>
    </font>
    <font>
      <b/>
      <sz val="12"/>
      <color theme="0"/>
      <name val="Arial"/>
      <family val="2"/>
    </font>
    <font>
      <sz val="12"/>
      <color theme="1"/>
      <name val="BIZ UDPゴシック"/>
      <family val="3"/>
      <charset val="128"/>
    </font>
    <font>
      <b/>
      <sz val="20"/>
      <name val="BIZ UDPゴシック"/>
      <family val="3"/>
      <charset val="128"/>
    </font>
    <font>
      <sz val="13"/>
      <color theme="1"/>
      <name val="BIZ UDPゴシック"/>
      <family val="3"/>
      <charset val="128"/>
    </font>
    <font>
      <sz val="9"/>
      <color theme="1"/>
      <name val="BIZ UDPゴシック"/>
      <family val="3"/>
      <charset val="128"/>
    </font>
    <font>
      <b/>
      <sz val="12"/>
      <name val="BIZ UDPゴシック"/>
      <family val="3"/>
      <charset val="128"/>
    </font>
    <font>
      <sz val="12"/>
      <name val="BIZ UDPゴシック"/>
      <family val="3"/>
      <charset val="128"/>
    </font>
    <font>
      <sz val="12"/>
      <color rgb="FF000000"/>
      <name val="BIZ UDPゴシック"/>
      <family val="3"/>
      <charset val="128"/>
    </font>
    <font>
      <b/>
      <sz val="11"/>
      <name val="BIZ UDPゴシック"/>
      <family val="3"/>
      <charset val="128"/>
    </font>
    <font>
      <sz val="11"/>
      <name val="BIZ UDPゴシック"/>
      <family val="3"/>
      <charset val="128"/>
    </font>
    <font>
      <b/>
      <sz val="13"/>
      <name val="BIZ UDPゴシック"/>
      <family val="3"/>
      <charset val="128"/>
    </font>
    <font>
      <b/>
      <sz val="12"/>
      <color theme="1"/>
      <name val="BIZ UDPゴシック"/>
      <family val="3"/>
      <charset val="128"/>
    </font>
    <font>
      <sz val="12"/>
      <name val="Arial"/>
      <family val="2"/>
    </font>
    <font>
      <sz val="12"/>
      <color rgb="FF000000"/>
      <name val="Arial"/>
      <family val="2"/>
    </font>
    <font>
      <sz val="13"/>
      <color theme="1"/>
      <name val="Arial Black"/>
      <family val="2"/>
    </font>
    <font>
      <sz val="12"/>
      <color theme="1"/>
      <name val="Arial Black"/>
      <family val="2"/>
    </font>
    <font>
      <i/>
      <sz val="12"/>
      <color theme="1"/>
      <name val="Arial Black"/>
      <family val="2"/>
    </font>
    <font>
      <sz val="13"/>
      <name val="Arial Black"/>
      <family val="2"/>
    </font>
    <font>
      <sz val="12"/>
      <name val="Arial Black"/>
      <family val="2"/>
    </font>
    <font>
      <sz val="12"/>
      <color rgb="FFFF0000"/>
      <name val="Arial Black"/>
      <family val="2"/>
    </font>
    <font>
      <sz val="10"/>
      <color theme="1"/>
      <name val="BIZ UDPゴシック"/>
      <family val="3"/>
      <charset val="128"/>
    </font>
    <font>
      <sz val="10"/>
      <color theme="1"/>
      <name val="Arial"/>
      <family val="2"/>
    </font>
    <font>
      <b/>
      <sz val="10"/>
      <color theme="1"/>
      <name val="BIZ UDPゴシック"/>
      <family val="3"/>
      <charset val="128"/>
    </font>
    <font>
      <b/>
      <sz val="10"/>
      <color theme="1"/>
      <name val="Arial"/>
      <family val="2"/>
    </font>
    <font>
      <b/>
      <u/>
      <sz val="10"/>
      <color theme="1"/>
      <name val="BIZ UDPゴシック"/>
      <family val="3"/>
      <charset val="128"/>
    </font>
    <font>
      <u/>
      <sz val="10"/>
      <color theme="1"/>
      <name val="BIZ UDPゴシック"/>
      <family val="3"/>
      <charset val="128"/>
    </font>
    <font>
      <u/>
      <sz val="10"/>
      <color theme="1"/>
      <name val="Arial"/>
      <family val="2"/>
    </font>
    <font>
      <b/>
      <u/>
      <sz val="10"/>
      <color theme="1"/>
      <name val="Arial"/>
      <family val="2"/>
    </font>
    <font>
      <sz val="10"/>
      <color theme="1"/>
      <name val="ＭＳ Ｐゴシック"/>
      <family val="3"/>
      <charset val="128"/>
    </font>
    <font>
      <sz val="10"/>
      <color theme="1"/>
      <name val="ＭＳ Ｐ明朝"/>
      <family val="1"/>
      <charset val="128"/>
    </font>
    <font>
      <sz val="10"/>
      <color rgb="FFFF0000"/>
      <name val="Arial Black"/>
      <family val="2"/>
    </font>
    <font>
      <b/>
      <sz val="12"/>
      <color theme="0"/>
      <name val="Arial"/>
      <family val="3"/>
      <charset val="128"/>
    </font>
    <font>
      <sz val="10"/>
      <color theme="1"/>
      <name val="Arial"/>
      <family val="3"/>
      <charset val="128"/>
    </font>
    <font>
      <b/>
      <sz val="12"/>
      <color theme="0"/>
      <name val="BIZ UDPゴシック"/>
      <family val="3"/>
      <charset val="128"/>
    </font>
    <font>
      <sz val="12"/>
      <color theme="0"/>
      <name val="Arial Black"/>
      <family val="2"/>
    </font>
    <font>
      <sz val="9"/>
      <color theme="1"/>
      <name val="Arial"/>
      <family val="2"/>
    </font>
    <font>
      <sz val="9"/>
      <color theme="1"/>
      <name val="ＭＳ Ｐゴシック"/>
      <family val="3"/>
      <charset val="128"/>
    </font>
    <font>
      <sz val="10"/>
      <color theme="1"/>
      <name val="ＭＳ Ｐゴシック"/>
      <family val="2"/>
      <charset val="128"/>
    </font>
    <font>
      <sz val="11"/>
      <color theme="1"/>
      <name val="BIZ UDPゴシック"/>
      <family val="3"/>
      <charset val="128"/>
    </font>
    <font>
      <b/>
      <sz val="12"/>
      <color theme="0"/>
      <name val="Arial"/>
      <family val="3"/>
    </font>
    <font>
      <sz val="11"/>
      <name val="Arial"/>
      <family val="3"/>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8"/>
        <bgColor indexed="64"/>
      </patternFill>
    </fill>
    <fill>
      <patternFill patternType="solid">
        <fgColor theme="2" tint="-9.9978637043366805E-2"/>
        <bgColor indexed="64"/>
      </patternFill>
    </fill>
    <fill>
      <patternFill patternType="solid">
        <fgColor theme="2" tint="-0.499984740745262"/>
        <bgColor indexed="64"/>
      </patternFill>
    </fill>
  </fills>
  <borders count="8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5" fillId="0" borderId="0">
      <alignment vertical="center"/>
    </xf>
    <xf numFmtId="0" fontId="5" fillId="0" borderId="0">
      <alignment vertical="center"/>
    </xf>
  </cellStyleXfs>
  <cellXfs count="31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8" xfId="0" applyFont="1" applyBorder="1">
      <alignment vertical="center"/>
    </xf>
    <xf numFmtId="0" fontId="8" fillId="0" borderId="13" xfId="0" applyFont="1" applyBorder="1">
      <alignment vertical="center"/>
    </xf>
    <xf numFmtId="0" fontId="8" fillId="5" borderId="27" xfId="0" applyFont="1" applyFill="1" applyBorder="1" applyAlignment="1">
      <alignment horizontal="center" vertical="center"/>
    </xf>
    <xf numFmtId="0" fontId="8" fillId="5" borderId="35" xfId="0" applyFont="1" applyFill="1" applyBorder="1" applyAlignment="1">
      <alignment horizontal="center" vertical="center"/>
    </xf>
    <xf numFmtId="0" fontId="10" fillId="5" borderId="38" xfId="0" applyFont="1" applyFill="1" applyBorder="1" applyAlignment="1">
      <alignment horizontal="center" vertical="center"/>
    </xf>
    <xf numFmtId="0" fontId="8" fillId="5" borderId="23" xfId="0" applyFont="1" applyFill="1" applyBorder="1" applyAlignment="1">
      <alignment horizontal="center" vertical="center"/>
    </xf>
    <xf numFmtId="0" fontId="10" fillId="5" borderId="39" xfId="0" applyFont="1" applyFill="1" applyBorder="1" applyAlignment="1">
      <alignment horizontal="center" vertical="center"/>
    </xf>
    <xf numFmtId="14" fontId="8" fillId="0" borderId="0" xfId="0" applyNumberFormat="1" applyFont="1">
      <alignment vertical="center"/>
    </xf>
    <xf numFmtId="0" fontId="8" fillId="0" borderId="0" xfId="0" applyFont="1" applyAlignment="1">
      <alignment horizontal="center" vertical="center"/>
    </xf>
    <xf numFmtId="0" fontId="11" fillId="0" borderId="0" xfId="0" applyFont="1">
      <alignment vertical="center"/>
    </xf>
    <xf numFmtId="0" fontId="7" fillId="0" borderId="0" xfId="0" applyFont="1">
      <alignment vertical="center"/>
    </xf>
    <xf numFmtId="0" fontId="13" fillId="0" borderId="0" xfId="0" applyFont="1">
      <alignment vertical="center"/>
    </xf>
    <xf numFmtId="0" fontId="13" fillId="0" borderId="11" xfId="0" applyFont="1" applyBorder="1" applyAlignment="1">
      <alignment horizontal="left" vertical="center" wrapText="1"/>
    </xf>
    <xf numFmtId="0" fontId="13" fillId="0" borderId="11" xfId="0" applyFont="1" applyBorder="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0" fillId="0" borderId="0" xfId="0" applyFont="1">
      <alignment vertical="center"/>
    </xf>
    <xf numFmtId="0" fontId="20" fillId="0" borderId="11" xfId="0" applyFont="1" applyBorder="1" applyAlignment="1">
      <alignment vertical="center" wrapText="1"/>
    </xf>
    <xf numFmtId="0" fontId="20" fillId="0" borderId="11" xfId="0" applyFont="1" applyBorder="1" applyAlignment="1">
      <alignment horizontal="lef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center" vertical="center"/>
    </xf>
    <xf numFmtId="0" fontId="26" fillId="0" borderId="0" xfId="0" applyFont="1">
      <alignment vertical="center"/>
    </xf>
    <xf numFmtId="0" fontId="24"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left" vertical="center"/>
    </xf>
    <xf numFmtId="0" fontId="28" fillId="0" borderId="0" xfId="0" applyFo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left" vertical="center"/>
    </xf>
    <xf numFmtId="0" fontId="14" fillId="0" borderId="0" xfId="0" applyFont="1">
      <alignment vertical="center"/>
    </xf>
    <xf numFmtId="0" fontId="32"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39" fillId="0" borderId="3" xfId="0" applyFont="1" applyBorder="1" applyAlignment="1">
      <alignment vertical="center" wrapText="1"/>
    </xf>
    <xf numFmtId="0" fontId="40" fillId="0" borderId="3" xfId="0" applyFont="1" applyBorder="1" applyAlignment="1">
      <alignment vertical="center" wrapText="1"/>
    </xf>
    <xf numFmtId="0" fontId="39" fillId="0" borderId="3" xfId="0" applyFont="1" applyBorder="1" applyAlignment="1">
      <alignment horizontal="center" vertical="center" wrapText="1"/>
    </xf>
    <xf numFmtId="0" fontId="39" fillId="0" borderId="6" xfId="0" applyFont="1" applyBorder="1" applyAlignment="1">
      <alignment vertical="center" wrapText="1"/>
    </xf>
    <xf numFmtId="0" fontId="39" fillId="0" borderId="43" xfId="0" applyFont="1" applyBorder="1" applyAlignment="1">
      <alignment vertical="center" wrapText="1"/>
    </xf>
    <xf numFmtId="0" fontId="39" fillId="0" borderId="42" xfId="0" applyFont="1" applyBorder="1" applyAlignment="1">
      <alignment vertical="center" wrapText="1"/>
    </xf>
    <xf numFmtId="0" fontId="39" fillId="0" borderId="7" xfId="0" applyFont="1" applyBorder="1" applyAlignment="1">
      <alignment vertical="center" wrapText="1"/>
    </xf>
    <xf numFmtId="0" fontId="39" fillId="0" borderId="44" xfId="0" applyFont="1" applyBorder="1" applyAlignment="1">
      <alignment vertical="center" wrapText="1"/>
    </xf>
    <xf numFmtId="49" fontId="39" fillId="0" borderId="3" xfId="0" applyNumberFormat="1" applyFont="1" applyBorder="1" applyAlignment="1">
      <alignment vertical="center" wrapText="1"/>
    </xf>
    <xf numFmtId="0" fontId="40" fillId="0" borderId="1" xfId="0" applyFont="1" applyBorder="1" applyAlignment="1">
      <alignment vertical="center" wrapText="1"/>
    </xf>
    <xf numFmtId="0" fontId="40" fillId="7" borderId="11" xfId="0" applyFont="1" applyFill="1" applyBorder="1" applyAlignment="1">
      <alignment horizontal="center" vertical="center" wrapText="1"/>
    </xf>
    <xf numFmtId="0" fontId="40" fillId="7" borderId="0" xfId="0" applyFont="1" applyFill="1" applyAlignment="1">
      <alignment horizontal="center" vertical="center" wrapText="1"/>
    </xf>
    <xf numFmtId="0" fontId="39" fillId="0" borderId="41" xfId="0" applyFont="1" applyBorder="1" applyAlignment="1">
      <alignment vertical="center" wrapText="1"/>
    </xf>
    <xf numFmtId="0" fontId="40" fillId="0" borderId="9" xfId="0" applyFont="1" applyBorder="1" applyAlignment="1">
      <alignment vertical="center" wrapText="1"/>
    </xf>
    <xf numFmtId="0" fontId="40" fillId="0" borderId="14" xfId="0" applyFont="1" applyBorder="1" applyAlignment="1">
      <alignment vertical="center" wrapText="1"/>
    </xf>
    <xf numFmtId="14" fontId="39" fillId="0" borderId="7" xfId="0" applyNumberFormat="1" applyFont="1" applyBorder="1" applyAlignment="1">
      <alignment vertical="center" wrapText="1"/>
    </xf>
    <xf numFmtId="0" fontId="39" fillId="0" borderId="43"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4" xfId="0" applyFont="1" applyBorder="1" applyAlignment="1">
      <alignment horizontal="center" vertical="center" wrapText="1"/>
    </xf>
    <xf numFmtId="0" fontId="20" fillId="0" borderId="0" xfId="0" applyFont="1" applyAlignment="1">
      <alignment horizontal="center" vertical="center"/>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center" vertical="center"/>
    </xf>
    <xf numFmtId="0" fontId="31" fillId="0" borderId="0" xfId="0" applyFont="1" applyAlignment="1">
      <alignment horizontal="center" vertical="center"/>
    </xf>
    <xf numFmtId="0" fontId="13" fillId="0" borderId="0" xfId="0" applyFont="1" applyAlignment="1">
      <alignment horizontal="center" vertical="center"/>
    </xf>
    <xf numFmtId="0" fontId="26"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40" fillId="5" borderId="30"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0" fillId="3" borderId="19" xfId="0" applyFont="1" applyFill="1" applyBorder="1" applyAlignment="1">
      <alignment horizontal="right" vertical="center" wrapText="1"/>
    </xf>
    <xf numFmtId="0" fontId="40" fillId="5" borderId="20" xfId="0" applyFont="1" applyFill="1" applyBorder="1" applyAlignment="1">
      <alignment horizontal="right" vertical="center" wrapText="1"/>
    </xf>
    <xf numFmtId="0" fontId="40" fillId="3" borderId="10" xfId="0" applyFont="1" applyFill="1" applyBorder="1" applyAlignment="1">
      <alignment horizontal="right" vertical="center" wrapText="1"/>
    </xf>
    <xf numFmtId="0" fontId="40" fillId="5" borderId="15" xfId="0" applyFont="1" applyFill="1" applyBorder="1" applyAlignment="1">
      <alignment horizontal="right" vertical="center" wrapText="1"/>
    </xf>
    <xf numFmtId="0" fontId="14" fillId="3" borderId="10"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4" fillId="3" borderId="4"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0" fillId="5" borderId="2" xfId="0" applyFont="1" applyFill="1" applyBorder="1" applyAlignment="1">
      <alignment horizontal="right" vertical="center" wrapText="1"/>
    </xf>
    <xf numFmtId="0" fontId="24" fillId="0" borderId="0" xfId="0" applyFont="1" applyAlignment="1">
      <alignment horizontal="left" vertical="center" indent="3"/>
    </xf>
    <xf numFmtId="0" fontId="40" fillId="0" borderId="18" xfId="0" applyFont="1" applyBorder="1" applyAlignment="1">
      <alignment vertical="center" wrapText="1"/>
    </xf>
    <xf numFmtId="0" fontId="40" fillId="0" borderId="21" xfId="0" applyFont="1" applyBorder="1" applyAlignment="1">
      <alignment vertical="center" wrapText="1"/>
    </xf>
    <xf numFmtId="0" fontId="40" fillId="0" borderId="45" xfId="0" applyFont="1" applyBorder="1" applyAlignment="1">
      <alignment vertical="center" wrapText="1"/>
    </xf>
    <xf numFmtId="49" fontId="40" fillId="3" borderId="48" xfId="0" applyNumberFormat="1" applyFont="1" applyFill="1" applyBorder="1" applyAlignment="1">
      <alignment horizontal="left" vertical="center" wrapText="1"/>
    </xf>
    <xf numFmtId="0" fontId="40" fillId="5" borderId="61" xfId="0" applyFont="1" applyFill="1" applyBorder="1" applyAlignment="1">
      <alignment horizontal="right" vertical="center" wrapText="1"/>
    </xf>
    <xf numFmtId="49" fontId="40" fillId="0" borderId="1" xfId="0" applyNumberFormat="1" applyFont="1" applyBorder="1" applyAlignment="1">
      <alignment vertical="center" wrapText="1"/>
    </xf>
    <xf numFmtId="0" fontId="40" fillId="0" borderId="22" xfId="0" applyFont="1" applyBorder="1" applyAlignment="1">
      <alignment vertical="center" wrapText="1"/>
    </xf>
    <xf numFmtId="0" fontId="40" fillId="0" borderId="8" xfId="0" applyFont="1" applyBorder="1" applyAlignment="1">
      <alignment vertical="center" wrapText="1"/>
    </xf>
    <xf numFmtId="0" fontId="40" fillId="0" borderId="14" xfId="0" applyFont="1" applyBorder="1" applyAlignment="1">
      <alignment horizontal="left" vertical="center" wrapText="1"/>
    </xf>
    <xf numFmtId="49" fontId="40" fillId="3" borderId="52" xfId="0" applyNumberFormat="1" applyFont="1" applyFill="1" applyBorder="1" applyAlignment="1">
      <alignment horizontal="left" vertical="center" wrapText="1"/>
    </xf>
    <xf numFmtId="0" fontId="40" fillId="5" borderId="74" xfId="0" applyFont="1" applyFill="1" applyBorder="1" applyAlignment="1">
      <alignment horizontal="right" vertical="center" wrapText="1"/>
    </xf>
    <xf numFmtId="176" fontId="37" fillId="0" borderId="10" xfId="0" applyNumberFormat="1" applyFont="1" applyBorder="1" applyAlignment="1">
      <alignment horizontal="center" vertical="center"/>
    </xf>
    <xf numFmtId="0" fontId="40" fillId="5" borderId="55" xfId="0" applyFont="1" applyFill="1" applyBorder="1" applyAlignment="1">
      <alignment horizontal="right" vertical="center" wrapText="1"/>
    </xf>
    <xf numFmtId="176" fontId="8" fillId="0" borderId="0" xfId="0" applyNumberFormat="1" applyFont="1">
      <alignment vertical="center"/>
    </xf>
    <xf numFmtId="0" fontId="23" fillId="0" borderId="0" xfId="0" applyFont="1">
      <alignment vertical="center"/>
    </xf>
    <xf numFmtId="0" fontId="40" fillId="0" borderId="57" xfId="0" applyFont="1" applyBorder="1" applyAlignment="1">
      <alignment vertical="center" wrapText="1"/>
    </xf>
    <xf numFmtId="0" fontId="54" fillId="0" borderId="18" xfId="1" applyFont="1" applyBorder="1" applyAlignment="1">
      <alignment vertical="center" wrapText="1"/>
    </xf>
    <xf numFmtId="0" fontId="54" fillId="5" borderId="51" xfId="1" applyFont="1" applyFill="1" applyBorder="1" applyAlignment="1">
      <alignment horizontal="center" vertical="center" wrapText="1"/>
    </xf>
    <xf numFmtId="0" fontId="54" fillId="3" borderId="33" xfId="1" applyFont="1" applyFill="1" applyBorder="1" applyAlignment="1">
      <alignment horizontal="center" vertical="center" wrapText="1"/>
    </xf>
    <xf numFmtId="0" fontId="24" fillId="0" borderId="78" xfId="0" applyFont="1" applyBorder="1" applyAlignment="1">
      <alignment horizontal="left" vertical="center" indent="3"/>
    </xf>
    <xf numFmtId="49" fontId="40" fillId="3" borderId="8" xfId="0" applyNumberFormat="1" applyFont="1" applyFill="1" applyBorder="1" applyAlignment="1">
      <alignment horizontal="left" vertical="center" wrapText="1"/>
    </xf>
    <xf numFmtId="49" fontId="40" fillId="3" borderId="9" xfId="0" applyNumberFormat="1" applyFont="1" applyFill="1" applyBorder="1" applyAlignment="1">
      <alignment horizontal="left" vertical="center" wrapText="1"/>
    </xf>
    <xf numFmtId="0" fontId="54" fillId="5" borderId="34" xfId="1" applyFont="1" applyFill="1" applyBorder="1" applyAlignment="1">
      <alignment horizontal="center" vertical="center" wrapText="1"/>
    </xf>
    <xf numFmtId="0" fontId="40" fillId="5" borderId="81" xfId="0" applyFont="1" applyFill="1" applyBorder="1" applyAlignment="1">
      <alignment horizontal="right" vertical="center" wrapText="1"/>
    </xf>
    <xf numFmtId="0" fontId="40" fillId="3" borderId="19"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8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3" fillId="2" borderId="0" xfId="0" applyFont="1" applyFill="1">
      <alignment vertical="center"/>
    </xf>
    <xf numFmtId="0" fontId="8" fillId="0" borderId="19" xfId="0" applyFont="1" applyBorder="1" applyAlignment="1">
      <alignment horizontal="center" vertical="center"/>
    </xf>
    <xf numFmtId="0" fontId="8" fillId="5" borderId="21" xfId="0" applyFont="1" applyFill="1" applyBorder="1" applyAlignment="1">
      <alignment horizontal="center" vertical="center"/>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0" fillId="5" borderId="4" xfId="0" applyFont="1" applyFill="1" applyBorder="1" applyAlignment="1">
      <alignment horizontal="right" vertical="center" wrapText="1"/>
    </xf>
    <xf numFmtId="0" fontId="40" fillId="5" borderId="10" xfId="0" applyFont="1" applyFill="1" applyBorder="1" applyAlignment="1">
      <alignment horizontal="right" vertical="center" wrapText="1"/>
    </xf>
    <xf numFmtId="0" fontId="40" fillId="5" borderId="19" xfId="0" applyFont="1" applyFill="1" applyBorder="1" applyAlignment="1">
      <alignment horizontal="right" vertical="center" wrapText="1"/>
    </xf>
    <xf numFmtId="0" fontId="40" fillId="5" borderId="80" xfId="0" applyFont="1" applyFill="1" applyBorder="1" applyAlignment="1">
      <alignment horizontal="right" vertical="center" wrapText="1"/>
    </xf>
    <xf numFmtId="0" fontId="23" fillId="0" borderId="43" xfId="1" applyFont="1" applyBorder="1" applyAlignment="1">
      <alignment vertical="center" wrapText="1"/>
    </xf>
    <xf numFmtId="0" fontId="39" fillId="0" borderId="7" xfId="0" applyFont="1" applyBorder="1" applyAlignment="1">
      <alignment horizontal="left" vertical="center" wrapText="1"/>
    </xf>
    <xf numFmtId="0" fontId="23" fillId="0" borderId="7" xfId="1" applyFont="1" applyBorder="1" applyAlignment="1">
      <alignment vertical="center" wrapText="1"/>
    </xf>
    <xf numFmtId="0" fontId="54" fillId="0" borderId="14" xfId="1" applyFont="1" applyBorder="1" applyAlignment="1">
      <alignment vertical="center" wrapText="1"/>
    </xf>
    <xf numFmtId="0" fontId="39" fillId="0" borderId="6" xfId="0" applyFont="1" applyBorder="1" applyAlignment="1">
      <alignment horizontal="left" vertical="center" wrapText="1"/>
    </xf>
    <xf numFmtId="0" fontId="40" fillId="0" borderId="6" xfId="0" applyFont="1" applyBorder="1" applyAlignment="1">
      <alignment horizontal="left" vertical="center" wrapText="1"/>
    </xf>
    <xf numFmtId="0" fontId="41" fillId="0" borderId="6" xfId="0" applyFont="1" applyBorder="1" applyAlignment="1">
      <alignment vertical="center" wrapText="1"/>
    </xf>
    <xf numFmtId="0" fontId="53" fillId="8" borderId="9" xfId="0" applyFont="1" applyFill="1" applyBorder="1" applyAlignment="1">
      <alignment horizontal="center" vertical="center"/>
    </xf>
    <xf numFmtId="0" fontId="53" fillId="8" borderId="11" xfId="0" applyFont="1" applyFill="1" applyBorder="1" applyAlignment="1">
      <alignment horizontal="center" vertical="center"/>
    </xf>
    <xf numFmtId="0" fontId="53" fillId="8" borderId="12" xfId="0" applyFont="1" applyFill="1" applyBorder="1" applyAlignment="1">
      <alignment horizontal="center" vertical="center"/>
    </xf>
    <xf numFmtId="0" fontId="40" fillId="5" borderId="45" xfId="0" applyFont="1" applyFill="1" applyBorder="1" applyAlignment="1">
      <alignment horizontal="left" vertical="center" wrapText="1"/>
    </xf>
    <xf numFmtId="0" fontId="40" fillId="5" borderId="25" xfId="0" applyFont="1" applyFill="1" applyBorder="1" applyAlignment="1">
      <alignment horizontal="left" vertical="center" wrapText="1"/>
    </xf>
    <xf numFmtId="0" fontId="40" fillId="5" borderId="28" xfId="0" applyFont="1" applyFill="1" applyBorder="1" applyAlignment="1">
      <alignment horizontal="left" vertical="center" wrapText="1"/>
    </xf>
    <xf numFmtId="0" fontId="24" fillId="4" borderId="1" xfId="0" applyFont="1" applyFill="1" applyBorder="1" applyAlignment="1">
      <alignment horizontal="left" vertical="center"/>
    </xf>
    <xf numFmtId="0" fontId="24" fillId="4" borderId="4" xfId="0" applyFont="1" applyFill="1" applyBorder="1" applyAlignment="1">
      <alignment horizontal="left" vertical="center"/>
    </xf>
    <xf numFmtId="0" fontId="24" fillId="4" borderId="2" xfId="0" applyFont="1" applyFill="1" applyBorder="1" applyAlignment="1">
      <alignment horizontal="left" vertical="center"/>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0" fillId="5" borderId="1"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5" borderId="2" xfId="0" applyFont="1" applyFill="1" applyBorder="1" applyAlignment="1">
      <alignment horizontal="left" vertical="center" wrapText="1"/>
    </xf>
    <xf numFmtId="0" fontId="23" fillId="0" borderId="5" xfId="1" applyFont="1" applyBorder="1" applyAlignment="1">
      <alignment horizontal="left" vertical="center" wrapText="1"/>
    </xf>
    <xf numFmtId="0" fontId="23" fillId="0" borderId="7" xfId="1" applyFont="1" applyBorder="1" applyAlignment="1">
      <alignment horizontal="left" vertical="center" wrapText="1"/>
    </xf>
    <xf numFmtId="0" fontId="54" fillId="0" borderId="5" xfId="1" applyFont="1" applyBorder="1" applyAlignment="1">
      <alignment horizontal="left" vertical="center" wrapText="1"/>
    </xf>
    <xf numFmtId="0" fontId="54" fillId="0" borderId="7" xfId="1" applyFont="1" applyBorder="1" applyAlignment="1">
      <alignment horizontal="left" vertical="center" wrapText="1"/>
    </xf>
    <xf numFmtId="0" fontId="40" fillId="2" borderId="62" xfId="0" applyFont="1" applyFill="1" applyBorder="1" applyAlignment="1">
      <alignment horizontal="left" vertical="center" wrapText="1"/>
    </xf>
    <xf numFmtId="0" fontId="40" fillId="2" borderId="16" xfId="0" applyFont="1" applyFill="1" applyBorder="1" applyAlignment="1">
      <alignment horizontal="left" vertical="center" wrapText="1"/>
    </xf>
    <xf numFmtId="0" fontId="40" fillId="2" borderId="63"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17" xfId="0" applyFont="1" applyFill="1" applyBorder="1" applyAlignment="1">
      <alignment horizontal="left" vertical="center" wrapText="1"/>
    </xf>
    <xf numFmtId="0" fontId="40" fillId="5" borderId="14" xfId="0" quotePrefix="1" applyFont="1" applyFill="1" applyBorder="1" applyAlignment="1">
      <alignment horizontal="left" vertical="center" wrapText="1"/>
    </xf>
    <xf numFmtId="0" fontId="40" fillId="5" borderId="10" xfId="0" quotePrefix="1" applyFont="1" applyFill="1" applyBorder="1" applyAlignment="1">
      <alignment horizontal="left" vertical="center" wrapText="1"/>
    </xf>
    <xf numFmtId="0" fontId="40" fillId="5" borderId="15" xfId="0" quotePrefix="1" applyFont="1" applyFill="1" applyBorder="1" applyAlignment="1">
      <alignment horizontal="left" vertical="center" wrapText="1"/>
    </xf>
    <xf numFmtId="0" fontId="39" fillId="5" borderId="18" xfId="0" applyFont="1" applyFill="1" applyBorder="1" applyAlignment="1">
      <alignment horizontal="left" vertical="center" wrapText="1"/>
    </xf>
    <xf numFmtId="0" fontId="39" fillId="5" borderId="16" xfId="0" applyFont="1" applyFill="1" applyBorder="1" applyAlignment="1">
      <alignment horizontal="left" vertical="center" wrapText="1"/>
    </xf>
    <xf numFmtId="0" fontId="39" fillId="5" borderId="17" xfId="0" applyFont="1" applyFill="1" applyBorder="1" applyAlignment="1">
      <alignment horizontal="left" vertical="center" wrapText="1"/>
    </xf>
    <xf numFmtId="0" fontId="39" fillId="5" borderId="32" xfId="0" applyFont="1" applyFill="1" applyBorder="1" applyAlignment="1">
      <alignment horizontal="left" vertical="center" wrapText="1"/>
    </xf>
    <xf numFmtId="0" fontId="39" fillId="5" borderId="33" xfId="0" applyFont="1" applyFill="1" applyBorder="1" applyAlignment="1">
      <alignment horizontal="left" vertical="center" wrapText="1"/>
    </xf>
    <xf numFmtId="0" fontId="39" fillId="5" borderId="34" xfId="0" applyFont="1" applyFill="1" applyBorder="1" applyAlignment="1">
      <alignment horizontal="left" vertical="center" wrapText="1"/>
    </xf>
    <xf numFmtId="0" fontId="40" fillId="5" borderId="1" xfId="0" applyFont="1" applyFill="1" applyBorder="1" applyAlignment="1">
      <alignment horizontal="right" vertical="center" wrapText="1"/>
    </xf>
    <xf numFmtId="0" fontId="40" fillId="5" borderId="4" xfId="0" applyFont="1" applyFill="1" applyBorder="1" applyAlignment="1">
      <alignment horizontal="right" vertical="center" wrapText="1"/>
    </xf>
    <xf numFmtId="0" fontId="40" fillId="5" borderId="14" xfId="0" applyFont="1" applyFill="1" applyBorder="1" applyAlignment="1">
      <alignment horizontal="left" vertical="center" wrapText="1"/>
    </xf>
    <xf numFmtId="0" fontId="40" fillId="5" borderId="10" xfId="0" applyFont="1" applyFill="1" applyBorder="1" applyAlignment="1">
      <alignment horizontal="left" vertical="center" wrapText="1"/>
    </xf>
    <xf numFmtId="0" fontId="40" fillId="5" borderId="15" xfId="0" applyFont="1" applyFill="1" applyBorder="1" applyAlignment="1">
      <alignment horizontal="left" vertical="center" wrapText="1"/>
    </xf>
    <xf numFmtId="49" fontId="40" fillId="5" borderId="11" xfId="0" applyNumberFormat="1" applyFont="1" applyFill="1" applyBorder="1" applyAlignment="1">
      <alignment horizontal="center" vertical="center" wrapText="1"/>
    </xf>
    <xf numFmtId="49" fontId="40" fillId="5" borderId="12" xfId="0" applyNumberFormat="1" applyFont="1" applyFill="1" applyBorder="1" applyAlignment="1">
      <alignment horizontal="center" vertical="center" wrapText="1"/>
    </xf>
    <xf numFmtId="0" fontId="40" fillId="5" borderId="3"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0" fillId="2" borderId="64" xfId="0" applyFont="1" applyFill="1" applyBorder="1" applyAlignment="1">
      <alignment horizontal="left" vertical="center" wrapText="1"/>
    </xf>
    <xf numFmtId="0" fontId="40" fillId="2" borderId="65" xfId="0" applyFont="1" applyFill="1" applyBorder="1" applyAlignment="1">
      <alignment horizontal="left" vertical="center" wrapText="1"/>
    </xf>
    <xf numFmtId="0" fontId="40" fillId="2" borderId="5" xfId="0" applyFont="1" applyFill="1" applyBorder="1" applyAlignment="1">
      <alignment horizontal="left" vertical="center" wrapText="1"/>
    </xf>
    <xf numFmtId="0" fontId="40" fillId="5" borderId="43" xfId="0" applyFont="1" applyFill="1" applyBorder="1" applyAlignment="1">
      <alignment horizontal="left" vertical="center" wrapText="1"/>
    </xf>
    <xf numFmtId="0" fontId="51" fillId="5" borderId="42" xfId="0" applyFont="1" applyFill="1" applyBorder="1" applyAlignment="1">
      <alignment horizontal="left" vertical="center" wrapText="1"/>
    </xf>
    <xf numFmtId="0" fontId="40" fillId="5" borderId="42" xfId="0" applyFont="1" applyFill="1" applyBorder="1" applyAlignment="1">
      <alignment horizontal="left" vertical="center" wrapText="1"/>
    </xf>
    <xf numFmtId="0" fontId="51" fillId="5" borderId="21" xfId="0" applyFont="1" applyFill="1" applyBorder="1" applyAlignment="1">
      <alignment horizontal="left" vertical="center" wrapText="1"/>
    </xf>
    <xf numFmtId="0" fontId="40" fillId="5" borderId="19" xfId="0" applyFont="1" applyFill="1" applyBorder="1" applyAlignment="1">
      <alignment horizontal="left" vertical="center" wrapText="1"/>
    </xf>
    <xf numFmtId="0" fontId="40" fillId="5" borderId="20" xfId="0" applyFont="1" applyFill="1" applyBorder="1" applyAlignment="1">
      <alignment horizontal="left" vertical="center" wrapText="1"/>
    </xf>
    <xf numFmtId="0" fontId="40" fillId="2" borderId="43" xfId="0" applyFont="1" applyFill="1" applyBorder="1" applyAlignment="1">
      <alignment horizontal="left" vertical="center" wrapText="1"/>
    </xf>
    <xf numFmtId="0" fontId="40" fillId="2" borderId="7" xfId="0" applyFont="1" applyFill="1" applyBorder="1" applyAlignment="1">
      <alignment horizontal="left" vertical="center" wrapText="1"/>
    </xf>
    <xf numFmtId="0" fontId="40" fillId="5" borderId="21" xfId="0" applyFont="1" applyFill="1" applyBorder="1" applyAlignment="1">
      <alignment horizontal="right" vertical="center" wrapText="1"/>
    </xf>
    <xf numFmtId="0" fontId="40" fillId="5" borderId="19" xfId="0" applyFont="1" applyFill="1" applyBorder="1" applyAlignment="1">
      <alignment horizontal="right" vertical="center" wrapText="1"/>
    </xf>
    <xf numFmtId="0" fontId="40" fillId="5" borderId="14" xfId="0" applyFont="1" applyFill="1" applyBorder="1" applyAlignment="1">
      <alignment horizontal="right" vertical="center" wrapText="1"/>
    </xf>
    <xf numFmtId="0" fontId="40" fillId="5" borderId="10" xfId="0" applyFont="1" applyFill="1" applyBorder="1" applyAlignment="1">
      <alignment horizontal="right" vertical="center" wrapText="1"/>
    </xf>
    <xf numFmtId="0" fontId="40" fillId="5" borderId="41" xfId="0" applyFont="1" applyFill="1" applyBorder="1" applyAlignment="1">
      <alignment horizontal="left" vertical="center" wrapText="1"/>
    </xf>
    <xf numFmtId="0" fontId="51" fillId="5" borderId="7"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5" borderId="16" xfId="0" applyFont="1" applyFill="1" applyBorder="1" applyAlignment="1">
      <alignment horizontal="left" vertical="center" wrapText="1"/>
    </xf>
    <xf numFmtId="0" fontId="40" fillId="5" borderId="17" xfId="0" applyFont="1" applyFill="1" applyBorder="1" applyAlignment="1">
      <alignment horizontal="left" vertical="center" wrapText="1"/>
    </xf>
    <xf numFmtId="0" fontId="40" fillId="5" borderId="9" xfId="0" applyFont="1" applyFill="1" applyBorder="1" applyAlignment="1">
      <alignment horizontal="left" vertical="center" wrapText="1"/>
    </xf>
    <xf numFmtId="0" fontId="40" fillId="5" borderId="11" xfId="0" applyFont="1" applyFill="1" applyBorder="1" applyAlignment="1">
      <alignment horizontal="left" vertical="center" wrapText="1"/>
    </xf>
    <xf numFmtId="0" fontId="40" fillId="5" borderId="12" xfId="0" applyFont="1" applyFill="1" applyBorder="1" applyAlignment="1">
      <alignment horizontal="left" vertical="center" wrapText="1"/>
    </xf>
    <xf numFmtId="0" fontId="40" fillId="5" borderId="44" xfId="0" applyFont="1" applyFill="1" applyBorder="1" applyAlignment="1">
      <alignment horizontal="left" vertical="center" wrapText="1"/>
    </xf>
    <xf numFmtId="49" fontId="40" fillId="5" borderId="0" xfId="0" applyNumberFormat="1" applyFont="1" applyFill="1" applyAlignment="1">
      <alignment horizontal="center" vertical="center" wrapText="1"/>
    </xf>
    <xf numFmtId="49" fontId="40" fillId="5" borderId="13" xfId="0" applyNumberFormat="1" applyFont="1" applyFill="1" applyBorder="1" applyAlignment="1">
      <alignment horizontal="center" vertical="center" wrapText="1"/>
    </xf>
    <xf numFmtId="0" fontId="38" fillId="0" borderId="0" xfId="0" applyFont="1" applyAlignment="1">
      <alignment horizontal="center" vertical="center"/>
    </xf>
    <xf numFmtId="0" fontId="50" fillId="6" borderId="70" xfId="0" applyFont="1" applyFill="1" applyBorder="1" applyAlignment="1">
      <alignment horizontal="center" vertical="center"/>
    </xf>
    <xf numFmtId="0" fontId="19" fillId="6" borderId="71" xfId="0" applyFont="1" applyFill="1" applyBorder="1" applyAlignment="1">
      <alignment horizontal="center" vertical="center"/>
    </xf>
    <xf numFmtId="0" fontId="19" fillId="6" borderId="72" xfId="0" applyFont="1" applyFill="1" applyBorder="1" applyAlignment="1">
      <alignment horizontal="center" vertical="center"/>
    </xf>
    <xf numFmtId="0" fontId="39" fillId="5" borderId="62" xfId="0" applyFont="1" applyFill="1" applyBorder="1" applyAlignment="1">
      <alignment horizontal="left" vertical="center" wrapText="1"/>
    </xf>
    <xf numFmtId="0" fontId="39" fillId="5" borderId="63" xfId="0" applyFont="1" applyFill="1" applyBorder="1" applyAlignment="1">
      <alignment horizontal="left" vertical="center" wrapText="1"/>
    </xf>
    <xf numFmtId="0" fontId="40" fillId="5" borderId="73" xfId="0" quotePrefix="1" applyFont="1" applyFill="1" applyBorder="1" applyAlignment="1">
      <alignment horizontal="left" vertical="center" wrapText="1"/>
    </xf>
    <xf numFmtId="0" fontId="40" fillId="5" borderId="74" xfId="0" quotePrefix="1" applyFont="1" applyFill="1" applyBorder="1" applyAlignment="1">
      <alignment horizontal="left" vertical="center" wrapText="1"/>
    </xf>
    <xf numFmtId="0" fontId="40" fillId="5" borderId="46" xfId="0" applyFont="1" applyFill="1" applyBorder="1" applyAlignment="1">
      <alignment horizontal="left" vertical="center" wrapText="1"/>
    </xf>
    <xf numFmtId="0" fontId="40" fillId="5" borderId="47" xfId="0" applyFont="1" applyFill="1" applyBorder="1" applyAlignment="1">
      <alignment horizontal="left" vertical="center" wrapText="1"/>
    </xf>
    <xf numFmtId="0" fontId="30" fillId="4" borderId="1" xfId="0" applyFont="1" applyFill="1" applyBorder="1" applyAlignment="1">
      <alignment horizontal="left" vertical="center" indent="3"/>
    </xf>
    <xf numFmtId="0" fontId="30" fillId="4" borderId="4" xfId="0" applyFont="1" applyFill="1" applyBorder="1" applyAlignment="1">
      <alignment horizontal="left" vertical="center" indent="3"/>
    </xf>
    <xf numFmtId="0" fontId="49" fillId="0" borderId="0" xfId="0" applyFont="1" applyAlignment="1">
      <alignment horizontal="center" vertical="center"/>
    </xf>
    <xf numFmtId="0" fontId="40" fillId="2" borderId="66" xfId="0" applyFont="1" applyFill="1" applyBorder="1" applyAlignment="1">
      <alignment horizontal="left" vertical="center" wrapText="1"/>
    </xf>
    <xf numFmtId="0" fontId="40" fillId="2" borderId="67" xfId="0" applyFont="1" applyFill="1" applyBorder="1" applyAlignment="1">
      <alignment horizontal="left" vertical="center" wrapText="1"/>
    </xf>
    <xf numFmtId="0" fontId="40" fillId="5" borderId="75" xfId="0" applyFont="1" applyFill="1" applyBorder="1" applyAlignment="1">
      <alignment horizontal="left" vertical="center" wrapText="1"/>
    </xf>
    <xf numFmtId="0" fontId="40" fillId="5" borderId="76" xfId="0" applyFont="1" applyFill="1" applyBorder="1" applyAlignment="1">
      <alignment horizontal="left" vertical="center" wrapText="1"/>
    </xf>
    <xf numFmtId="0" fontId="40" fillId="5" borderId="58" xfId="0" applyFont="1" applyFill="1" applyBorder="1" applyAlignment="1">
      <alignment horizontal="left" vertical="center" wrapText="1"/>
    </xf>
    <xf numFmtId="0" fontId="40" fillId="5" borderId="59" xfId="0" applyFont="1" applyFill="1" applyBorder="1" applyAlignment="1">
      <alignment horizontal="left" vertical="center" wrapText="1"/>
    </xf>
    <xf numFmtId="0" fontId="40" fillId="2" borderId="68" xfId="0" applyFont="1" applyFill="1" applyBorder="1" applyAlignment="1">
      <alignment horizontal="left" vertical="center" wrapText="1"/>
    </xf>
    <xf numFmtId="0" fontId="40" fillId="2" borderId="69" xfId="0" applyFont="1" applyFill="1" applyBorder="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5" xfId="0" applyFont="1" applyBorder="1" applyAlignment="1">
      <alignment horizontal="left" vertical="center" wrapText="1"/>
    </xf>
    <xf numFmtId="0" fontId="40" fillId="5" borderId="79" xfId="0" applyFont="1" applyFill="1" applyBorder="1" applyAlignment="1">
      <alignment horizontal="right" vertical="center" wrapText="1"/>
    </xf>
    <xf numFmtId="0" fontId="40" fillId="5" borderId="80" xfId="0" applyFont="1" applyFill="1" applyBorder="1" applyAlignment="1">
      <alignment horizontal="right" vertical="center" wrapText="1"/>
    </xf>
    <xf numFmtId="0" fontId="40" fillId="5" borderId="62" xfId="0" applyFont="1" applyFill="1" applyBorder="1" applyAlignment="1">
      <alignment horizontal="left" vertical="center" wrapText="1"/>
    </xf>
    <xf numFmtId="0" fontId="40" fillId="5" borderId="63" xfId="0" applyFont="1" applyFill="1" applyBorder="1" applyAlignment="1">
      <alignment horizontal="left" vertical="center" wrapText="1"/>
    </xf>
    <xf numFmtId="0" fontId="40" fillId="5" borderId="60" xfId="0" applyFont="1" applyFill="1" applyBorder="1" applyAlignment="1">
      <alignment horizontal="right" vertical="center" wrapText="1"/>
    </xf>
    <xf numFmtId="0" fontId="40" fillId="5" borderId="73" xfId="0" applyFont="1" applyFill="1" applyBorder="1" applyAlignment="1">
      <alignment horizontal="right" vertical="center" wrapText="1"/>
    </xf>
    <xf numFmtId="0" fontId="13" fillId="5" borderId="60" xfId="0" applyFont="1" applyFill="1" applyBorder="1" applyAlignment="1">
      <alignment horizontal="center" vertical="center"/>
    </xf>
    <xf numFmtId="0" fontId="13" fillId="5" borderId="19" xfId="0" applyFont="1" applyFill="1" applyBorder="1" applyAlignment="1">
      <alignment horizontal="center" vertical="center"/>
    </xf>
    <xf numFmtId="56" fontId="49" fillId="0" borderId="0" xfId="0" applyNumberFormat="1" applyFont="1" applyAlignment="1">
      <alignment horizontal="center" vertical="center"/>
    </xf>
    <xf numFmtId="0" fontId="39" fillId="5" borderId="50" xfId="0" applyFont="1" applyFill="1" applyBorder="1" applyAlignment="1">
      <alignment horizontal="left" vertical="center" wrapText="1"/>
    </xf>
    <xf numFmtId="0" fontId="39" fillId="5" borderId="51" xfId="0" applyFont="1" applyFill="1" applyBorder="1" applyAlignment="1">
      <alignment horizontal="left" vertical="center" wrapText="1"/>
    </xf>
    <xf numFmtId="0" fontId="40" fillId="5" borderId="54" xfId="0" applyFont="1" applyFill="1" applyBorder="1" applyAlignment="1">
      <alignment horizontal="right" vertical="center" wrapText="1"/>
    </xf>
    <xf numFmtId="49" fontId="40" fillId="5" borderId="49" xfId="0" applyNumberFormat="1" applyFont="1" applyFill="1" applyBorder="1" applyAlignment="1">
      <alignment horizontal="center" vertical="center" wrapText="1"/>
    </xf>
    <xf numFmtId="0" fontId="40" fillId="5" borderId="56" xfId="0" applyFont="1" applyFill="1" applyBorder="1" applyAlignment="1">
      <alignment horizontal="left" vertical="center" wrapText="1"/>
    </xf>
    <xf numFmtId="0" fontId="40" fillId="5" borderId="57" xfId="0" applyFont="1" applyFill="1" applyBorder="1" applyAlignment="1">
      <alignment horizontal="left" vertical="center" wrapText="1"/>
    </xf>
    <xf numFmtId="0" fontId="40" fillId="5" borderId="66" xfId="0" applyFont="1" applyFill="1" applyBorder="1" applyAlignment="1">
      <alignment horizontal="left" vertical="center" wrapText="1"/>
    </xf>
    <xf numFmtId="0" fontId="40" fillId="5" borderId="67" xfId="0" applyFont="1" applyFill="1" applyBorder="1" applyAlignment="1">
      <alignment horizontal="left" vertical="center" wrapText="1"/>
    </xf>
    <xf numFmtId="0" fontId="40" fillId="5" borderId="60" xfId="0" applyFont="1" applyFill="1" applyBorder="1" applyAlignment="1">
      <alignment horizontal="left" vertical="center" wrapText="1"/>
    </xf>
    <xf numFmtId="0" fontId="40" fillId="5" borderId="61" xfId="0" applyFont="1" applyFill="1" applyBorder="1" applyAlignment="1">
      <alignment horizontal="left" vertical="center" wrapText="1"/>
    </xf>
    <xf numFmtId="49" fontId="40" fillId="5" borderId="53" xfId="0" applyNumberFormat="1" applyFont="1" applyFill="1" applyBorder="1" applyAlignment="1">
      <alignment horizontal="center" vertical="center" wrapText="1"/>
    </xf>
    <xf numFmtId="0" fontId="40" fillId="5" borderId="64" xfId="0" applyFont="1" applyFill="1" applyBorder="1" applyAlignment="1">
      <alignment horizontal="left" vertical="center" wrapText="1"/>
    </xf>
    <xf numFmtId="0" fontId="40" fillId="5" borderId="65" xfId="0" applyFont="1" applyFill="1" applyBorder="1" applyAlignment="1">
      <alignment horizontal="left" vertical="center" wrapText="1"/>
    </xf>
    <xf numFmtId="0" fontId="40" fillId="5" borderId="52" xfId="0" applyFont="1" applyFill="1" applyBorder="1" applyAlignment="1">
      <alignment horizontal="left" vertical="center" wrapText="1"/>
    </xf>
    <xf numFmtId="0" fontId="40" fillId="5" borderId="53" xfId="0" applyFont="1" applyFill="1" applyBorder="1" applyAlignment="1">
      <alignment horizontal="left" vertical="center" wrapText="1"/>
    </xf>
    <xf numFmtId="0" fontId="40" fillId="5" borderId="73" xfId="0" applyFont="1" applyFill="1" applyBorder="1" applyAlignment="1">
      <alignment horizontal="left" vertical="center" wrapText="1"/>
    </xf>
    <xf numFmtId="0" fontId="40" fillId="5" borderId="74" xfId="0" applyFont="1" applyFill="1" applyBorder="1" applyAlignment="1">
      <alignment horizontal="left" vertical="center" wrapText="1"/>
    </xf>
    <xf numFmtId="0" fontId="40" fillId="5" borderId="54" xfId="0" applyFont="1" applyFill="1" applyBorder="1" applyAlignment="1">
      <alignment horizontal="left" vertical="center" wrapText="1"/>
    </xf>
    <xf numFmtId="0" fontId="40" fillId="5" borderId="55" xfId="0" applyFont="1" applyFill="1" applyBorder="1" applyAlignment="1">
      <alignment horizontal="left" vertical="center" wrapText="1"/>
    </xf>
    <xf numFmtId="0" fontId="40" fillId="5" borderId="68" xfId="0" applyFont="1" applyFill="1" applyBorder="1" applyAlignment="1">
      <alignment horizontal="left" vertical="center" wrapText="1"/>
    </xf>
    <xf numFmtId="0" fontId="40" fillId="5" borderId="69" xfId="0" applyFont="1" applyFill="1" applyBorder="1" applyAlignment="1">
      <alignment horizontal="left" vertical="center" wrapText="1"/>
    </xf>
    <xf numFmtId="0" fontId="54" fillId="5" borderId="50" xfId="1" applyFont="1" applyFill="1" applyBorder="1" applyAlignment="1">
      <alignment horizontal="center" vertical="center" wrapText="1"/>
    </xf>
    <xf numFmtId="0" fontId="54" fillId="5" borderId="33" xfId="1" applyFont="1" applyFill="1" applyBorder="1" applyAlignment="1">
      <alignment horizontal="center" vertical="center" wrapText="1"/>
    </xf>
    <xf numFmtId="0" fontId="54" fillId="5" borderId="32" xfId="1" applyFont="1" applyFill="1" applyBorder="1" applyAlignment="1">
      <alignment horizontal="center" vertical="center" wrapText="1"/>
    </xf>
    <xf numFmtId="0" fontId="37" fillId="0" borderId="1" xfId="0" applyFont="1" applyBorder="1" applyAlignment="1">
      <alignment horizontal="center" vertical="center"/>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8" fillId="0" borderId="26"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14" fontId="8" fillId="0" borderId="19" xfId="0" applyNumberFormat="1" applyFont="1" applyBorder="1" applyAlignment="1">
      <alignment horizontal="center" vertical="center"/>
    </xf>
    <xf numFmtId="0" fontId="8" fillId="0" borderId="20" xfId="0" applyFont="1" applyBorder="1" applyAlignment="1">
      <alignment horizontal="center" vertical="center"/>
    </xf>
    <xf numFmtId="0" fontId="8" fillId="5" borderId="32" xfId="0" applyFont="1" applyFill="1" applyBorder="1" applyAlignment="1">
      <alignment horizontal="center" vertical="center"/>
    </xf>
    <xf numFmtId="0" fontId="8" fillId="5" borderId="33" xfId="0" applyFont="1" applyFill="1" applyBorder="1" applyAlignment="1">
      <alignment horizontal="center" vertical="center"/>
    </xf>
    <xf numFmtId="0" fontId="8" fillId="0" borderId="37"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9" fillId="0" borderId="0" xfId="0" applyFont="1" applyAlignment="1">
      <alignment horizontal="center" vertical="center"/>
    </xf>
    <xf numFmtId="0" fontId="9" fillId="0" borderId="10"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176" fontId="8" fillId="0" borderId="19" xfId="0" applyNumberFormat="1" applyFont="1" applyBorder="1" applyAlignment="1">
      <alignment horizontal="center" vertical="center"/>
    </xf>
    <xf numFmtId="176" fontId="8" fillId="0" borderId="20" xfId="0" applyNumberFormat="1"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5" borderId="8" xfId="0" applyFont="1" applyFill="1" applyBorder="1" applyAlignment="1">
      <alignment horizontal="center" vertical="center"/>
    </xf>
    <xf numFmtId="0" fontId="8" fillId="5" borderId="0" xfId="0" applyFont="1" applyFill="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5" borderId="21"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5" borderId="25"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77"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176" fontId="8" fillId="0" borderId="26"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57" fillId="0" borderId="16" xfId="0" applyFont="1" applyBorder="1" applyAlignment="1">
      <alignment horizontal="center" vertical="center"/>
    </xf>
    <xf numFmtId="0" fontId="57" fillId="0" borderId="33" xfId="0" applyFont="1" applyBorder="1" applyAlignment="1">
      <alignment horizontal="center" vertical="center"/>
    </xf>
    <xf numFmtId="0" fontId="8" fillId="0" borderId="40" xfId="0" applyFont="1" applyBorder="1" applyAlignment="1">
      <alignment horizontal="center" vertical="center"/>
    </xf>
  </cellXfs>
  <cellStyles count="3">
    <cellStyle name="標準" xfId="0" builtinId="0"/>
    <cellStyle name="標準 2" xfId="1" xr:uid="{D9D0E962-7634-4A65-BE0B-F26F6F5C70EF}"/>
    <cellStyle name="標準 2 3" xfId="2" xr:uid="{412D195C-0488-48D6-AB97-5A3F6B2E1F0F}"/>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00FF"/>
      <color rgb="FF9966FF"/>
      <color rgb="FFCC99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982233</xdr:colOff>
      <xdr:row>78</xdr:row>
      <xdr:rowOff>78702</xdr:rowOff>
    </xdr:from>
    <xdr:to>
      <xdr:col>10</xdr:col>
      <xdr:colOff>567764</xdr:colOff>
      <xdr:row>83</xdr:row>
      <xdr:rowOff>82178</xdr:rowOff>
    </xdr:to>
    <xdr:sp macro="" textlink="">
      <xdr:nvSpPr>
        <xdr:cNvPr id="2" name="吹き出し: 四角形 1">
          <a:extLst>
            <a:ext uri="{FF2B5EF4-FFF2-40B4-BE49-F238E27FC236}">
              <a16:creationId xmlns:a16="http://schemas.microsoft.com/office/drawing/2014/main" id="{7399643D-018A-441F-9019-EEC3E029A917}"/>
            </a:ext>
          </a:extLst>
        </xdr:cNvPr>
        <xdr:cNvSpPr/>
      </xdr:nvSpPr>
      <xdr:spPr>
        <a:xfrm>
          <a:off x="7862645" y="25433878"/>
          <a:ext cx="4575884" cy="1094182"/>
        </a:xfrm>
        <a:prstGeom prst="wedgeRectCallout">
          <a:avLst>
            <a:gd name="adj1" fmla="val -64245"/>
            <a:gd name="adj2" fmla="val -2651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注意</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様式</a:t>
          </a:r>
          <a:r>
            <a:rPr kumimoji="1" lang="en-US" altLang="ja-JP" sz="1050">
              <a:latin typeface="BIZ UDPゴシック" panose="020B0400000000000000" pitchFamily="50" charset="-128"/>
              <a:ea typeface="BIZ UDPゴシック" panose="020B0400000000000000" pitchFamily="50" charset="-128"/>
            </a:rPr>
            <a:t>2</a:t>
          </a:r>
          <a:r>
            <a:rPr kumimoji="1" lang="ja-JP" altLang="en-US" sz="1050">
              <a:latin typeface="BIZ UDPゴシック" panose="020B0400000000000000" pitchFamily="50" charset="-128"/>
              <a:ea typeface="BIZ UDPゴシック" panose="020B0400000000000000" pitchFamily="50" charset="-128"/>
            </a:rPr>
            <a:t>　学生交流協定に基づく留学申請書  （</a:t>
          </a:r>
          <a:r>
            <a:rPr kumimoji="1" lang="en-US" altLang="ja-JP" sz="1050">
              <a:latin typeface="BIZ UDPゴシック" panose="020B0400000000000000" pitchFamily="50" charset="-128"/>
              <a:ea typeface="BIZ UDPゴシック" panose="020B0400000000000000" pitchFamily="50" charset="-128"/>
            </a:rPr>
            <a:t>PDF</a:t>
          </a:r>
          <a:r>
            <a:rPr kumimoji="1" lang="ja-JP" altLang="en-US" sz="1050">
              <a:latin typeface="BIZ UDPゴシック" panose="020B0400000000000000" pitchFamily="50" charset="-128"/>
              <a:ea typeface="BIZ UDPゴシック" panose="020B0400000000000000" pitchFamily="50" charset="-128"/>
            </a:rPr>
            <a:t>などのスキャンデータ</a:t>
          </a:r>
          <a:r>
            <a:rPr kumimoji="1" lang="en-US" altLang="ja-JP" sz="1050">
              <a:latin typeface="BIZ UDPゴシック" panose="020B0400000000000000" pitchFamily="50" charset="-128"/>
              <a:ea typeface="BIZ UDPゴシック" panose="020B0400000000000000" pitchFamily="50" charset="-128"/>
            </a:rPr>
            <a:t>)</a:t>
          </a:r>
          <a:br>
            <a:rPr kumimoji="1" lang="en-US" altLang="ja-JP" sz="1050">
              <a:latin typeface="BIZ UDPゴシック" panose="020B0400000000000000" pitchFamily="50" charset="-128"/>
              <a:ea typeface="BIZ UDPゴシック" panose="020B0400000000000000" pitchFamily="50" charset="-128"/>
            </a:rPr>
          </a:br>
          <a:r>
            <a:rPr kumimoji="1" lang="ja-JP" altLang="en-US" sz="1050">
              <a:latin typeface="BIZ UDPゴシック" panose="020B0400000000000000" pitchFamily="50" charset="-128"/>
              <a:ea typeface="BIZ UDPゴシック" panose="020B0400000000000000" pitchFamily="50" charset="-128"/>
            </a:rPr>
            <a:t>手書きで署名もしくは電子署名をしたものを送ってください。</a:t>
          </a:r>
          <a:endParaRPr kumimoji="1" lang="en-US" altLang="ja-JP" sz="1050">
            <a:latin typeface="BIZ UDPゴシック" panose="020B0400000000000000" pitchFamily="50" charset="-128"/>
            <a:ea typeface="BIZ UDPゴシック" panose="020B0400000000000000" pitchFamily="50" charset="-128"/>
          </a:endParaRPr>
        </a:p>
        <a:p>
          <a:pPr algn="l"/>
          <a:r>
            <a:rPr kumimoji="1" lang="en-US" altLang="ja-JP" sz="1050">
              <a:latin typeface="BIZ UDPゴシック" panose="020B0400000000000000" pitchFamily="50" charset="-128"/>
              <a:ea typeface="BIZ UDPゴシック" panose="020B0400000000000000" pitchFamily="50" charset="-128"/>
            </a:rPr>
            <a:t>Please send a signed or electronically signed Form 2 in PDF format.</a:t>
          </a:r>
        </a:p>
      </xdr:txBody>
    </xdr:sp>
    <xdr:clientData fPrintsWithSheet="0"/>
  </xdr:twoCellAnchor>
  <xdr:twoCellAnchor>
    <xdr:from>
      <xdr:col>4</xdr:col>
      <xdr:colOff>1857375</xdr:colOff>
      <xdr:row>0</xdr:row>
      <xdr:rowOff>66675</xdr:rowOff>
    </xdr:from>
    <xdr:to>
      <xdr:col>10</xdr:col>
      <xdr:colOff>706755</xdr:colOff>
      <xdr:row>3</xdr:row>
      <xdr:rowOff>85725</xdr:rowOff>
    </xdr:to>
    <xdr:sp macro="" textlink="">
      <xdr:nvSpPr>
        <xdr:cNvPr id="4" name="正方形/長方形 3">
          <a:extLst>
            <a:ext uri="{FF2B5EF4-FFF2-40B4-BE49-F238E27FC236}">
              <a16:creationId xmlns:a16="http://schemas.microsoft.com/office/drawing/2014/main" id="{814B74F5-9CC9-4DC5-80E3-253353F08B5C}"/>
            </a:ext>
          </a:extLst>
        </xdr:cNvPr>
        <xdr:cNvSpPr/>
      </xdr:nvSpPr>
      <xdr:spPr>
        <a:xfrm>
          <a:off x="8734425" y="66675"/>
          <a:ext cx="3840480" cy="800100"/>
        </a:xfrm>
        <a:prstGeom prst="rect">
          <a:avLst/>
        </a:prstGeom>
        <a:solidFill>
          <a:schemeClr val="accent2">
            <a:lumMod val="40000"/>
            <a:lumOff val="6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200">
              <a:solidFill>
                <a:srgbClr val="FF0000"/>
              </a:solidFill>
              <a:latin typeface="Arial Black" panose="020B0A04020102020204" pitchFamily="34" charset="0"/>
            </a:rPr>
            <a:t>Due Date</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October 30th in 2024 for 2025 Spring</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February 28th in 2025 for 2025 Fall</a:t>
          </a:r>
          <a:endParaRPr kumimoji="1" lang="ja-JP" altLang="en-US" sz="1100">
            <a:solidFill>
              <a:srgbClr val="FF0000"/>
            </a:solidFill>
            <a:latin typeface="Arial Black" panose="020B0A04020102020204" pitchFamily="34" charset="0"/>
          </a:endParaRPr>
        </a:p>
      </xdr:txBody>
    </xdr:sp>
    <xdr:clientData/>
  </xdr:twoCellAnchor>
  <xdr:twoCellAnchor editAs="oneCell">
    <xdr:from>
      <xdr:col>22</xdr:col>
      <xdr:colOff>0</xdr:colOff>
      <xdr:row>91</xdr:row>
      <xdr:rowOff>0</xdr:rowOff>
    </xdr:from>
    <xdr:to>
      <xdr:col>22</xdr:col>
      <xdr:colOff>304800</xdr:colOff>
      <xdr:row>92</xdr:row>
      <xdr:rowOff>53340</xdr:rowOff>
    </xdr:to>
    <xdr:sp macro="" textlink="">
      <xdr:nvSpPr>
        <xdr:cNvPr id="1027" name="AutoShape 3">
          <a:extLst>
            <a:ext uri="{FF2B5EF4-FFF2-40B4-BE49-F238E27FC236}">
              <a16:creationId xmlns:a16="http://schemas.microsoft.com/office/drawing/2014/main" id="{D9AB4D9F-DD9E-4203-A206-6ECD6044CB28}"/>
            </a:ext>
          </a:extLst>
        </xdr:cNvPr>
        <xdr:cNvSpPr>
          <a:spLocks noChangeAspect="1" noChangeArrowheads="1"/>
        </xdr:cNvSpPr>
      </xdr:nvSpPr>
      <xdr:spPr bwMode="auto">
        <a:xfrm>
          <a:off x="16363950" y="5659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90</xdr:row>
      <xdr:rowOff>0</xdr:rowOff>
    </xdr:from>
    <xdr:to>
      <xdr:col>6</xdr:col>
      <xdr:colOff>304800</xdr:colOff>
      <xdr:row>91</xdr:row>
      <xdr:rowOff>133349</xdr:rowOff>
    </xdr:to>
    <xdr:sp macro="" textlink="">
      <xdr:nvSpPr>
        <xdr:cNvPr id="1028" name="AutoShape 4">
          <a:extLst>
            <a:ext uri="{FF2B5EF4-FFF2-40B4-BE49-F238E27FC236}">
              <a16:creationId xmlns:a16="http://schemas.microsoft.com/office/drawing/2014/main" id="{E48F20BC-027A-4BF1-82A7-AC08BA5A0D2C}"/>
            </a:ext>
          </a:extLst>
        </xdr:cNvPr>
        <xdr:cNvSpPr>
          <a:spLocks noChangeAspect="1" noChangeArrowheads="1"/>
        </xdr:cNvSpPr>
      </xdr:nvSpPr>
      <xdr:spPr bwMode="auto">
        <a:xfrm>
          <a:off x="10267950" y="5643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88</xdr:row>
      <xdr:rowOff>0</xdr:rowOff>
    </xdr:from>
    <xdr:to>
      <xdr:col>6</xdr:col>
      <xdr:colOff>304800</xdr:colOff>
      <xdr:row>89</xdr:row>
      <xdr:rowOff>53341</xdr:rowOff>
    </xdr:to>
    <xdr:sp macro="" textlink="">
      <xdr:nvSpPr>
        <xdr:cNvPr id="1029" name="AutoShape 5">
          <a:extLst>
            <a:ext uri="{FF2B5EF4-FFF2-40B4-BE49-F238E27FC236}">
              <a16:creationId xmlns:a16="http://schemas.microsoft.com/office/drawing/2014/main" id="{4E603366-5B2F-46CC-9159-074D5DC232E2}"/>
            </a:ext>
          </a:extLst>
        </xdr:cNvPr>
        <xdr:cNvSpPr>
          <a:spLocks noChangeAspect="1" noChangeArrowheads="1"/>
        </xdr:cNvSpPr>
      </xdr:nvSpPr>
      <xdr:spPr bwMode="auto">
        <a:xfrm>
          <a:off x="10267950" y="5594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86</xdr:row>
      <xdr:rowOff>0</xdr:rowOff>
    </xdr:from>
    <xdr:to>
      <xdr:col>6</xdr:col>
      <xdr:colOff>304800</xdr:colOff>
      <xdr:row>87</xdr:row>
      <xdr:rowOff>73659</xdr:rowOff>
    </xdr:to>
    <xdr:sp macro="" textlink="">
      <xdr:nvSpPr>
        <xdr:cNvPr id="1030" name="AutoShape 6">
          <a:extLst>
            <a:ext uri="{FF2B5EF4-FFF2-40B4-BE49-F238E27FC236}">
              <a16:creationId xmlns:a16="http://schemas.microsoft.com/office/drawing/2014/main" id="{A7EB1FCC-ADAD-4E0A-BEC1-8555F6F79E29}"/>
            </a:ext>
          </a:extLst>
        </xdr:cNvPr>
        <xdr:cNvSpPr>
          <a:spLocks noChangeAspect="1" noChangeArrowheads="1"/>
        </xdr:cNvSpPr>
      </xdr:nvSpPr>
      <xdr:spPr bwMode="auto">
        <a:xfrm>
          <a:off x="10267950" y="5553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91</xdr:row>
      <xdr:rowOff>0</xdr:rowOff>
    </xdr:from>
    <xdr:ext cx="304800" cy="304800"/>
    <xdr:sp macro="" textlink="">
      <xdr:nvSpPr>
        <xdr:cNvPr id="10" name="AutoShape 3">
          <a:extLst>
            <a:ext uri="{FF2B5EF4-FFF2-40B4-BE49-F238E27FC236}">
              <a16:creationId xmlns:a16="http://schemas.microsoft.com/office/drawing/2014/main" id="{88A173E3-B0D0-47DE-A61B-CA4D3128B316}"/>
            </a:ext>
          </a:extLst>
        </xdr:cNvPr>
        <xdr:cNvSpPr>
          <a:spLocks noChangeAspect="1" noChangeArrowheads="1"/>
        </xdr:cNvSpPr>
      </xdr:nvSpPr>
      <xdr:spPr bwMode="auto">
        <a:xfrm>
          <a:off x="16868775" y="5423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11</xdr:col>
      <xdr:colOff>180976</xdr:colOff>
      <xdr:row>89</xdr:row>
      <xdr:rowOff>171450</xdr:rowOff>
    </xdr:from>
    <xdr:to>
      <xdr:col>22</xdr:col>
      <xdr:colOff>323850</xdr:colOff>
      <xdr:row>113</xdr:row>
      <xdr:rowOff>155638</xdr:rowOff>
    </xdr:to>
    <xdr:pic>
      <xdr:nvPicPr>
        <xdr:cNvPr id="16" name="図 15">
          <a:extLst>
            <a:ext uri="{FF2B5EF4-FFF2-40B4-BE49-F238E27FC236}">
              <a16:creationId xmlns:a16="http://schemas.microsoft.com/office/drawing/2014/main" id="{C4B1447A-1509-4286-9C83-91CEF5503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792076" y="27651075"/>
          <a:ext cx="6210299" cy="5956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609600</xdr:colOff>
      <xdr:row>75</xdr:row>
      <xdr:rowOff>142875</xdr:rowOff>
    </xdr:from>
    <xdr:to>
      <xdr:col>17</xdr:col>
      <xdr:colOff>510540</xdr:colOff>
      <xdr:row>98</xdr:row>
      <xdr:rowOff>76200</xdr:rowOff>
    </xdr:to>
    <xdr:sp macro="" textlink="">
      <xdr:nvSpPr>
        <xdr:cNvPr id="1025" name="AutoShape 1">
          <a:extLst>
            <a:ext uri="{FF2B5EF4-FFF2-40B4-BE49-F238E27FC236}">
              <a16:creationId xmlns:a16="http://schemas.microsoft.com/office/drawing/2014/main" id="{C7B2308B-2F7D-46AD-ABCD-A9D5E3CCC7DE}"/>
            </a:ext>
          </a:extLst>
        </xdr:cNvPr>
        <xdr:cNvSpPr>
          <a:spLocks noChangeAspect="1" noChangeArrowheads="1"/>
        </xdr:cNvSpPr>
      </xdr:nvSpPr>
      <xdr:spPr bwMode="auto">
        <a:xfrm>
          <a:off x="11601450" y="53806725"/>
          <a:ext cx="3514725" cy="4943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E9C6-189E-45CC-986D-E6EEEF79B4B2}">
  <sheetPr>
    <tabColor rgb="FFFFC000"/>
    <pageSetUpPr fitToPage="1"/>
  </sheetPr>
  <dimension ref="A1:W117"/>
  <sheetViews>
    <sheetView view="pageBreakPreview" topLeftCell="A45" zoomScale="85" zoomScaleNormal="100" zoomScaleSheetLayoutView="85" workbookViewId="0">
      <selection activeCell="F48" sqref="F48:K48"/>
    </sheetView>
  </sheetViews>
  <sheetFormatPr defaultColWidth="9" defaultRowHeight="15" outlineLevelCol="1"/>
  <cols>
    <col min="1" max="1" width="5.42578125" style="67" customWidth="1"/>
    <col min="2" max="2" width="20.28515625" style="23" customWidth="1"/>
    <col min="3" max="3" width="36.28515625" style="23" customWidth="1"/>
    <col min="4" max="4" width="28.28515625" style="15" customWidth="1" outlineLevel="1"/>
    <col min="5" max="5" width="42.7109375" style="15" customWidth="1" outlineLevel="1"/>
    <col min="6" max="6" width="1.7109375" style="15" customWidth="1"/>
    <col min="7" max="7" width="7.7109375" style="15" customWidth="1"/>
    <col min="8" max="8" width="1.7109375" style="15" customWidth="1"/>
    <col min="9" max="9" width="9.7109375" style="15" customWidth="1"/>
    <col min="10" max="10" width="1.7109375" style="15" customWidth="1"/>
    <col min="11" max="11" width="9.7109375" style="15" customWidth="1"/>
    <col min="12" max="12" width="3.42578125" style="1" customWidth="1"/>
    <col min="13" max="13" width="1.7109375" style="15" customWidth="1"/>
    <col min="14" max="14" width="7.7109375" style="15" customWidth="1"/>
    <col min="15" max="15" width="1.7109375" style="15" customWidth="1"/>
    <col min="16" max="16" width="9.7109375" style="15" customWidth="1"/>
    <col min="17" max="17" width="1.7109375" style="15" customWidth="1"/>
    <col min="18" max="18" width="10.5703125" style="15" customWidth="1"/>
    <col min="19" max="19" width="3.7109375" style="1" customWidth="1"/>
    <col min="20" max="20" width="26.140625" style="103" customWidth="1"/>
    <col min="21" max="21" width="4" style="103" customWidth="1"/>
    <col min="22" max="16384" width="9" style="1"/>
  </cols>
  <sheetData>
    <row r="1" spans="1:21" ht="22.5" customHeight="1">
      <c r="A1" s="74" t="s">
        <v>0</v>
      </c>
      <c r="E1" s="204"/>
      <c r="F1" s="204"/>
      <c r="G1" s="204"/>
      <c r="H1" s="204"/>
      <c r="I1" s="204"/>
      <c r="J1" s="204"/>
      <c r="K1" s="204"/>
      <c r="M1" s="1"/>
      <c r="N1" s="1"/>
      <c r="O1" s="1"/>
      <c r="P1" s="1"/>
      <c r="Q1" s="1"/>
      <c r="R1" s="1"/>
    </row>
    <row r="2" spans="1:21" ht="23.25">
      <c r="A2" s="75" t="s">
        <v>1</v>
      </c>
      <c r="E2" s="239"/>
      <c r="F2" s="239"/>
      <c r="G2" s="239"/>
      <c r="H2" s="239"/>
      <c r="I2" s="239"/>
      <c r="J2" s="239"/>
      <c r="K2" s="239"/>
      <c r="M2" s="1"/>
      <c r="N2" s="1"/>
      <c r="O2" s="1"/>
      <c r="P2" s="1"/>
      <c r="Q2" s="1"/>
      <c r="R2" s="1"/>
    </row>
    <row r="3" spans="1:21" s="13" customFormat="1" ht="15.75">
      <c r="A3" s="76" t="s">
        <v>2</v>
      </c>
      <c r="B3" s="23"/>
      <c r="C3" s="23"/>
      <c r="D3" s="15"/>
      <c r="E3" s="216"/>
      <c r="F3" s="216"/>
      <c r="G3" s="216"/>
      <c r="H3" s="216"/>
      <c r="I3" s="216"/>
      <c r="J3" s="216"/>
      <c r="K3" s="216"/>
      <c r="T3" s="103"/>
      <c r="U3" s="103"/>
    </row>
    <row r="4" spans="1:21" ht="14.25" customHeight="1" thickBot="1">
      <c r="A4" s="74"/>
    </row>
    <row r="5" spans="1:21" ht="20.100000000000001" customHeight="1">
      <c r="A5" s="214" t="s">
        <v>3</v>
      </c>
      <c r="B5" s="215"/>
      <c r="C5" s="215"/>
      <c r="D5" s="215"/>
      <c r="E5" s="215"/>
      <c r="F5" s="205" t="s">
        <v>4</v>
      </c>
      <c r="G5" s="206"/>
      <c r="H5" s="206"/>
      <c r="I5" s="206"/>
      <c r="J5" s="206"/>
      <c r="K5" s="207"/>
      <c r="M5" s="135" t="s">
        <v>5</v>
      </c>
      <c r="N5" s="136"/>
      <c r="O5" s="136"/>
      <c r="P5" s="136"/>
      <c r="Q5" s="136"/>
      <c r="R5" s="137"/>
    </row>
    <row r="6" spans="1:21" ht="24.95" customHeight="1">
      <c r="A6" s="64">
        <v>1</v>
      </c>
      <c r="B6" s="227" t="s">
        <v>6</v>
      </c>
      <c r="C6" s="52" t="s">
        <v>7</v>
      </c>
      <c r="D6" s="230" t="s">
        <v>8</v>
      </c>
      <c r="E6" s="89" t="s">
        <v>9</v>
      </c>
      <c r="F6" s="212"/>
      <c r="G6" s="139"/>
      <c r="H6" s="139"/>
      <c r="I6" s="139"/>
      <c r="J6" s="139"/>
      <c r="K6" s="213"/>
      <c r="M6" s="138" t="s">
        <v>10</v>
      </c>
      <c r="N6" s="139"/>
      <c r="O6" s="139"/>
      <c r="P6" s="139"/>
      <c r="Q6" s="139"/>
      <c r="R6" s="140"/>
    </row>
    <row r="7" spans="1:21" ht="24.95" customHeight="1">
      <c r="A7" s="65">
        <v>2</v>
      </c>
      <c r="B7" s="225"/>
      <c r="C7" s="55" t="s">
        <v>11</v>
      </c>
      <c r="D7" s="228"/>
      <c r="E7" s="91" t="s">
        <v>12</v>
      </c>
      <c r="F7" s="212"/>
      <c r="G7" s="139"/>
      <c r="H7" s="139"/>
      <c r="I7" s="139"/>
      <c r="J7" s="139"/>
      <c r="K7" s="213"/>
      <c r="M7" s="138" t="s">
        <v>13</v>
      </c>
      <c r="N7" s="139"/>
      <c r="O7" s="139"/>
      <c r="P7" s="139"/>
      <c r="Q7" s="139"/>
      <c r="R7" s="140"/>
    </row>
    <row r="8" spans="1:21" ht="24.95" customHeight="1">
      <c r="A8" s="122">
        <v>3</v>
      </c>
      <c r="B8" s="226"/>
      <c r="C8" s="54" t="s">
        <v>14</v>
      </c>
      <c r="D8" s="229"/>
      <c r="E8" s="62" t="s">
        <v>15</v>
      </c>
      <c r="F8" s="210"/>
      <c r="G8" s="160"/>
      <c r="H8" s="160"/>
      <c r="I8" s="160"/>
      <c r="J8" s="160"/>
      <c r="K8" s="211"/>
      <c r="M8" s="159" t="s">
        <v>16</v>
      </c>
      <c r="N8" s="160"/>
      <c r="O8" s="160"/>
      <c r="P8" s="160"/>
      <c r="Q8" s="160"/>
      <c r="R8" s="161"/>
    </row>
    <row r="9" spans="1:21" ht="24.95" customHeight="1">
      <c r="A9" s="64">
        <v>4</v>
      </c>
      <c r="B9" s="225" t="s">
        <v>17</v>
      </c>
      <c r="C9" s="52" t="s">
        <v>18</v>
      </c>
      <c r="D9" s="228" t="s">
        <v>19</v>
      </c>
      <c r="E9" s="89" t="s">
        <v>20</v>
      </c>
      <c r="F9" s="208"/>
      <c r="G9" s="163"/>
      <c r="H9" s="163"/>
      <c r="I9" s="163"/>
      <c r="J9" s="163"/>
      <c r="K9" s="209"/>
      <c r="M9" s="162" t="s">
        <v>21</v>
      </c>
      <c r="N9" s="163"/>
      <c r="O9" s="163"/>
      <c r="P9" s="163"/>
      <c r="Q9" s="163"/>
      <c r="R9" s="164"/>
    </row>
    <row r="10" spans="1:21" ht="24.95" customHeight="1">
      <c r="A10" s="122">
        <v>5</v>
      </c>
      <c r="B10" s="226"/>
      <c r="C10" s="54" t="s">
        <v>22</v>
      </c>
      <c r="D10" s="229"/>
      <c r="E10" s="62" t="s">
        <v>23</v>
      </c>
      <c r="F10" s="240"/>
      <c r="G10" s="166"/>
      <c r="H10" s="166"/>
      <c r="I10" s="166"/>
      <c r="J10" s="166"/>
      <c r="K10" s="241"/>
      <c r="M10" s="165" t="s">
        <v>24</v>
      </c>
      <c r="N10" s="166"/>
      <c r="O10" s="166"/>
      <c r="P10" s="166"/>
      <c r="Q10" s="166"/>
      <c r="R10" s="167"/>
    </row>
    <row r="11" spans="1:21" ht="24.95" customHeight="1">
      <c r="A11" s="50">
        <v>6</v>
      </c>
      <c r="B11" s="48" t="s">
        <v>25</v>
      </c>
      <c r="C11" s="48" t="s">
        <v>26</v>
      </c>
      <c r="D11" s="49" t="s">
        <v>27</v>
      </c>
      <c r="E11" s="57" t="s">
        <v>28</v>
      </c>
      <c r="F11" s="242"/>
      <c r="G11" s="169"/>
      <c r="H11" s="114" t="s">
        <v>29</v>
      </c>
      <c r="I11" s="124"/>
      <c r="J11" s="114" t="s">
        <v>29</v>
      </c>
      <c r="K11" s="101"/>
      <c r="M11" s="168">
        <v>1999</v>
      </c>
      <c r="N11" s="169"/>
      <c r="O11" s="85" t="s">
        <v>29</v>
      </c>
      <c r="P11" s="124">
        <v>3</v>
      </c>
      <c r="Q11" s="86" t="s">
        <v>30</v>
      </c>
      <c r="R11" s="87">
        <v>31</v>
      </c>
    </row>
    <row r="12" spans="1:21" ht="24.95" customHeight="1">
      <c r="A12" s="50">
        <v>7</v>
      </c>
      <c r="B12" s="48" t="s">
        <v>31</v>
      </c>
      <c r="C12" s="48"/>
      <c r="D12" s="49" t="s">
        <v>32</v>
      </c>
      <c r="E12" s="57"/>
      <c r="F12" s="257"/>
      <c r="G12" s="148"/>
      <c r="H12" s="148"/>
      <c r="I12" s="148"/>
      <c r="J12" s="148"/>
      <c r="K12" s="258"/>
      <c r="M12" s="147" t="s">
        <v>33</v>
      </c>
      <c r="N12" s="148"/>
      <c r="O12" s="148"/>
      <c r="P12" s="148"/>
      <c r="Q12" s="148"/>
      <c r="R12" s="149"/>
    </row>
    <row r="13" spans="1:21" ht="24.95" customHeight="1">
      <c r="A13" s="50">
        <v>8</v>
      </c>
      <c r="B13" s="48" t="s">
        <v>34</v>
      </c>
      <c r="C13" s="48"/>
      <c r="D13" s="49" t="s">
        <v>35</v>
      </c>
      <c r="E13" s="57"/>
      <c r="F13" s="255"/>
      <c r="G13" s="171"/>
      <c r="H13" s="171"/>
      <c r="I13" s="171"/>
      <c r="J13" s="171"/>
      <c r="K13" s="256"/>
      <c r="M13" s="170" t="s">
        <v>36</v>
      </c>
      <c r="N13" s="171"/>
      <c r="O13" s="171"/>
      <c r="P13" s="171"/>
      <c r="Q13" s="171"/>
      <c r="R13" s="172"/>
    </row>
    <row r="14" spans="1:21" ht="24.95" customHeight="1">
      <c r="A14" s="50">
        <v>9</v>
      </c>
      <c r="B14" s="48" t="s">
        <v>37</v>
      </c>
      <c r="C14" s="48"/>
      <c r="D14" s="49" t="s">
        <v>38</v>
      </c>
      <c r="E14" s="57"/>
      <c r="F14" s="255"/>
      <c r="G14" s="171"/>
      <c r="H14" s="171"/>
      <c r="I14" s="171"/>
      <c r="J14" s="171"/>
      <c r="K14" s="256"/>
      <c r="M14" s="170" t="s">
        <v>39</v>
      </c>
      <c r="N14" s="171"/>
      <c r="O14" s="171"/>
      <c r="P14" s="171"/>
      <c r="Q14" s="171"/>
      <c r="R14" s="172"/>
    </row>
    <row r="15" spans="1:21" ht="63" customHeight="1">
      <c r="A15" s="50">
        <v>10</v>
      </c>
      <c r="B15" s="48" t="s">
        <v>40</v>
      </c>
      <c r="C15" s="48"/>
      <c r="D15" s="49" t="s">
        <v>41</v>
      </c>
      <c r="E15" s="57"/>
      <c r="F15" s="257"/>
      <c r="G15" s="148"/>
      <c r="H15" s="148"/>
      <c r="I15" s="148"/>
      <c r="J15" s="148"/>
      <c r="K15" s="258"/>
      <c r="M15" s="147" t="s">
        <v>42</v>
      </c>
      <c r="N15" s="148"/>
      <c r="O15" s="148"/>
      <c r="P15" s="148"/>
      <c r="Q15" s="148"/>
      <c r="R15" s="149"/>
    </row>
    <row r="16" spans="1:21" ht="24.95" customHeight="1">
      <c r="A16" s="50">
        <v>11</v>
      </c>
      <c r="B16" s="48" t="s">
        <v>43</v>
      </c>
      <c r="C16" s="56" t="s">
        <v>44</v>
      </c>
      <c r="D16" s="49" t="s">
        <v>45</v>
      </c>
      <c r="E16" s="94" t="s">
        <v>46</v>
      </c>
      <c r="F16" s="98" t="s">
        <v>47</v>
      </c>
      <c r="G16" s="78"/>
      <c r="H16" s="58" t="s">
        <v>48</v>
      </c>
      <c r="I16" s="173"/>
      <c r="J16" s="173"/>
      <c r="K16" s="250"/>
      <c r="M16" s="110" t="s">
        <v>47</v>
      </c>
      <c r="N16" s="78">
        <v>86</v>
      </c>
      <c r="O16" s="58" t="s">
        <v>48</v>
      </c>
      <c r="P16" s="173" t="s">
        <v>49</v>
      </c>
      <c r="Q16" s="173"/>
      <c r="R16" s="174"/>
    </row>
    <row r="17" spans="1:21" ht="24.95" customHeight="1">
      <c r="A17" s="50">
        <v>12</v>
      </c>
      <c r="B17" s="48" t="s">
        <v>50</v>
      </c>
      <c r="C17" s="48"/>
      <c r="D17" s="49" t="s">
        <v>51</v>
      </c>
      <c r="E17" s="57"/>
      <c r="F17" s="251"/>
      <c r="G17" s="175"/>
      <c r="H17" s="175"/>
      <c r="I17" s="175"/>
      <c r="J17" s="175"/>
      <c r="K17" s="252"/>
      <c r="M17" s="175" t="s">
        <v>52</v>
      </c>
      <c r="N17" s="175"/>
      <c r="O17" s="175"/>
      <c r="P17" s="175"/>
      <c r="Q17" s="175"/>
      <c r="R17" s="175"/>
    </row>
    <row r="18" spans="1:21" ht="24.95" customHeight="1">
      <c r="A18" s="64">
        <v>13</v>
      </c>
      <c r="B18" s="227" t="s">
        <v>53</v>
      </c>
      <c r="C18" s="52" t="s">
        <v>54</v>
      </c>
      <c r="D18" s="230" t="s">
        <v>55</v>
      </c>
      <c r="E18" s="61" t="s">
        <v>56</v>
      </c>
      <c r="F18" s="253"/>
      <c r="G18" s="199"/>
      <c r="H18" s="199"/>
      <c r="I18" s="199"/>
      <c r="J18" s="199"/>
      <c r="K18" s="254"/>
      <c r="M18" s="198" t="s">
        <v>57</v>
      </c>
      <c r="N18" s="199"/>
      <c r="O18" s="199"/>
      <c r="P18" s="199"/>
      <c r="Q18" s="199"/>
      <c r="R18" s="200"/>
    </row>
    <row r="19" spans="1:21" ht="24.95" customHeight="1">
      <c r="A19" s="123">
        <v>14</v>
      </c>
      <c r="B19" s="225"/>
      <c r="C19" s="53" t="s">
        <v>58</v>
      </c>
      <c r="D19" s="228"/>
      <c r="E19" s="95" t="s">
        <v>59</v>
      </c>
      <c r="F19" s="244"/>
      <c r="G19" s="182"/>
      <c r="H19" s="182"/>
      <c r="I19" s="182"/>
      <c r="J19" s="182"/>
      <c r="K19" s="245"/>
      <c r="M19" s="182" t="s">
        <v>60</v>
      </c>
      <c r="N19" s="182"/>
      <c r="O19" s="182"/>
      <c r="P19" s="182"/>
      <c r="Q19" s="182"/>
      <c r="R19" s="182"/>
    </row>
    <row r="20" spans="1:21" ht="42.75" customHeight="1">
      <c r="A20" s="65">
        <v>15</v>
      </c>
      <c r="B20" s="225"/>
      <c r="C20" s="55" t="s">
        <v>61</v>
      </c>
      <c r="D20" s="228"/>
      <c r="E20" s="95" t="s">
        <v>62</v>
      </c>
      <c r="F20" s="221"/>
      <c r="G20" s="201"/>
      <c r="H20" s="201"/>
      <c r="I20" s="201"/>
      <c r="J20" s="201"/>
      <c r="K20" s="222"/>
      <c r="M20" s="201" t="s">
        <v>63</v>
      </c>
      <c r="N20" s="201"/>
      <c r="O20" s="201"/>
      <c r="P20" s="201"/>
      <c r="Q20" s="201"/>
      <c r="R20" s="201"/>
    </row>
    <row r="21" spans="1:21" ht="24.95" customHeight="1">
      <c r="A21" s="66">
        <v>16</v>
      </c>
      <c r="B21" s="225"/>
      <c r="C21" s="55" t="s">
        <v>64</v>
      </c>
      <c r="D21" s="228"/>
      <c r="E21" s="90" t="s">
        <v>45</v>
      </c>
      <c r="F21" s="92" t="s">
        <v>47</v>
      </c>
      <c r="G21" s="77"/>
      <c r="H21" s="59" t="s">
        <v>48</v>
      </c>
      <c r="I21" s="202"/>
      <c r="J21" s="202"/>
      <c r="K21" s="243"/>
      <c r="M21" s="109" t="s">
        <v>47</v>
      </c>
      <c r="N21" s="77">
        <v>1</v>
      </c>
      <c r="O21" s="59" t="s">
        <v>48</v>
      </c>
      <c r="P21" s="202" t="s">
        <v>65</v>
      </c>
      <c r="Q21" s="202"/>
      <c r="R21" s="203"/>
    </row>
    <row r="22" spans="1:21" ht="24.95" customHeight="1">
      <c r="A22" s="122">
        <v>17</v>
      </c>
      <c r="B22" s="226"/>
      <c r="C22" s="54" t="s">
        <v>51</v>
      </c>
      <c r="D22" s="229"/>
      <c r="E22" s="62" t="s">
        <v>51</v>
      </c>
      <c r="F22" s="219"/>
      <c r="G22" s="192"/>
      <c r="H22" s="192"/>
      <c r="I22" s="192"/>
      <c r="J22" s="192"/>
      <c r="K22" s="220"/>
      <c r="M22" s="192" t="s">
        <v>66</v>
      </c>
      <c r="N22" s="192"/>
      <c r="O22" s="192"/>
      <c r="P22" s="192"/>
      <c r="Q22" s="192"/>
      <c r="R22" s="192"/>
    </row>
    <row r="23" spans="1:21" ht="24.95" customHeight="1">
      <c r="A23" s="64">
        <v>18</v>
      </c>
      <c r="B23" s="227" t="s">
        <v>67</v>
      </c>
      <c r="C23" s="52" t="s">
        <v>68</v>
      </c>
      <c r="D23" s="230" t="s">
        <v>69</v>
      </c>
      <c r="E23" s="89" t="s">
        <v>70</v>
      </c>
      <c r="F23" s="246"/>
      <c r="G23" s="180"/>
      <c r="H23" s="180"/>
      <c r="I23" s="180"/>
      <c r="J23" s="180"/>
      <c r="K23" s="247"/>
      <c r="M23" s="180" t="s">
        <v>71</v>
      </c>
      <c r="N23" s="180"/>
      <c r="O23" s="180"/>
      <c r="P23" s="180"/>
      <c r="Q23" s="180"/>
      <c r="R23" s="180"/>
      <c r="T23" s="103" t="s">
        <v>72</v>
      </c>
    </row>
    <row r="24" spans="1:21" ht="24.95" customHeight="1">
      <c r="A24" s="65">
        <v>19</v>
      </c>
      <c r="B24" s="225"/>
      <c r="C24" s="53" t="s">
        <v>73</v>
      </c>
      <c r="D24" s="228"/>
      <c r="E24" s="90" t="s">
        <v>74</v>
      </c>
      <c r="F24" s="244"/>
      <c r="G24" s="182"/>
      <c r="H24" s="182"/>
      <c r="I24" s="182"/>
      <c r="J24" s="182"/>
      <c r="K24" s="245"/>
      <c r="M24" s="181" t="s">
        <v>75</v>
      </c>
      <c r="N24" s="182"/>
      <c r="O24" s="182"/>
      <c r="P24" s="182"/>
      <c r="Q24" s="182"/>
      <c r="R24" s="182"/>
      <c r="T24" s="103" t="s">
        <v>76</v>
      </c>
    </row>
    <row r="25" spans="1:21" ht="24.95" customHeight="1">
      <c r="A25" s="65">
        <v>20</v>
      </c>
      <c r="B25" s="225"/>
      <c r="C25" s="53" t="s">
        <v>77</v>
      </c>
      <c r="D25" s="228"/>
      <c r="E25" s="104" t="s">
        <v>78</v>
      </c>
      <c r="F25" s="248"/>
      <c r="G25" s="184"/>
      <c r="H25" s="184"/>
      <c r="I25" s="184"/>
      <c r="J25" s="184"/>
      <c r="K25" s="249"/>
      <c r="M25" s="183" t="s">
        <v>79</v>
      </c>
      <c r="N25" s="184"/>
      <c r="O25" s="184"/>
      <c r="P25" s="184"/>
      <c r="Q25" s="184"/>
      <c r="R25" s="185"/>
      <c r="T25" s="103" t="s">
        <v>80</v>
      </c>
    </row>
    <row r="26" spans="1:21" ht="24.95" customHeight="1">
      <c r="A26" s="123">
        <v>21</v>
      </c>
      <c r="B26" s="226"/>
      <c r="C26" s="51" t="s">
        <v>81</v>
      </c>
      <c r="D26" s="229"/>
      <c r="E26" s="96" t="s">
        <v>82</v>
      </c>
      <c r="F26" s="236"/>
      <c r="G26" s="191"/>
      <c r="H26" s="116" t="s">
        <v>29</v>
      </c>
      <c r="I26" s="125"/>
      <c r="J26" s="117" t="s">
        <v>30</v>
      </c>
      <c r="K26" s="99"/>
      <c r="M26" s="190">
        <v>1999</v>
      </c>
      <c r="N26" s="191"/>
      <c r="O26" s="83" t="s">
        <v>29</v>
      </c>
      <c r="P26" s="125">
        <v>3</v>
      </c>
      <c r="Q26" s="84" t="s">
        <v>30</v>
      </c>
      <c r="R26" s="82">
        <v>31</v>
      </c>
      <c r="T26" s="103" t="s">
        <v>83</v>
      </c>
    </row>
    <row r="27" spans="1:21" ht="24.95" customHeight="1">
      <c r="A27" s="64">
        <v>22</v>
      </c>
      <c r="B27" s="227" t="s">
        <v>84</v>
      </c>
      <c r="C27" s="52" t="s">
        <v>85</v>
      </c>
      <c r="D27" s="230" t="s">
        <v>86</v>
      </c>
      <c r="E27" s="89" t="s">
        <v>87</v>
      </c>
      <c r="F27" s="217" t="s">
        <v>88</v>
      </c>
      <c r="G27" s="186"/>
      <c r="H27" s="186"/>
      <c r="I27" s="186"/>
      <c r="J27" s="186"/>
      <c r="K27" s="218"/>
      <c r="M27" s="186" t="s">
        <v>89</v>
      </c>
      <c r="N27" s="186"/>
      <c r="O27" s="186"/>
      <c r="P27" s="186"/>
      <c r="Q27" s="186"/>
      <c r="R27" s="186"/>
      <c r="T27" s="103" t="s">
        <v>90</v>
      </c>
    </row>
    <row r="28" spans="1:21" ht="24.95" customHeight="1">
      <c r="A28" s="122">
        <v>23</v>
      </c>
      <c r="B28" s="226"/>
      <c r="C28" s="63" t="s">
        <v>91</v>
      </c>
      <c r="D28" s="229"/>
      <c r="E28" s="62" t="s">
        <v>92</v>
      </c>
      <c r="F28" s="223" t="s">
        <v>93</v>
      </c>
      <c r="G28" s="187"/>
      <c r="H28" s="187"/>
      <c r="I28" s="187"/>
      <c r="J28" s="187"/>
      <c r="K28" s="224"/>
      <c r="M28" s="187">
        <v>3</v>
      </c>
      <c r="N28" s="187"/>
      <c r="O28" s="187"/>
      <c r="P28" s="187"/>
      <c r="Q28" s="187"/>
      <c r="R28" s="187"/>
      <c r="T28" s="103" t="s">
        <v>94</v>
      </c>
    </row>
    <row r="29" spans="1:21" ht="69" customHeight="1">
      <c r="A29" s="144">
        <v>24</v>
      </c>
      <c r="B29" s="227" t="s">
        <v>95</v>
      </c>
      <c r="C29" s="52" t="s">
        <v>96</v>
      </c>
      <c r="D29" s="230" t="s">
        <v>97</v>
      </c>
      <c r="E29" s="89" t="s">
        <v>98</v>
      </c>
      <c r="F29" s="177" t="s">
        <v>99</v>
      </c>
      <c r="G29" s="176"/>
      <c r="H29" s="176"/>
      <c r="I29" s="176"/>
      <c r="J29" s="176"/>
      <c r="K29" s="178"/>
      <c r="M29" s="176" t="s">
        <v>100</v>
      </c>
      <c r="N29" s="176"/>
      <c r="O29" s="176"/>
      <c r="P29" s="176"/>
      <c r="Q29" s="176"/>
      <c r="R29" s="176"/>
    </row>
    <row r="30" spans="1:21" ht="63" customHeight="1">
      <c r="A30" s="145"/>
      <c r="B30" s="226"/>
      <c r="C30" s="54" t="s">
        <v>101</v>
      </c>
      <c r="D30" s="229"/>
      <c r="E30" s="62" t="s">
        <v>102</v>
      </c>
      <c r="F30" s="177"/>
      <c r="G30" s="176"/>
      <c r="H30" s="176"/>
      <c r="I30" s="176"/>
      <c r="J30" s="176"/>
      <c r="K30" s="178"/>
      <c r="M30" s="176"/>
      <c r="N30" s="176"/>
      <c r="O30" s="176"/>
      <c r="P30" s="176"/>
      <c r="Q30" s="176"/>
      <c r="R30" s="176"/>
    </row>
    <row r="31" spans="1:21" ht="45" customHeight="1">
      <c r="A31" s="123">
        <v>25</v>
      </c>
      <c r="B31" s="132" t="s">
        <v>103</v>
      </c>
      <c r="C31" s="134" t="s">
        <v>104</v>
      </c>
      <c r="D31" s="133" t="s">
        <v>105</v>
      </c>
      <c r="E31" s="96" t="s">
        <v>106</v>
      </c>
      <c r="F31" s="177"/>
      <c r="G31" s="176"/>
      <c r="H31" s="176"/>
      <c r="I31" s="176"/>
      <c r="J31" s="176"/>
      <c r="K31" s="178"/>
      <c r="M31" s="176"/>
      <c r="N31" s="176"/>
      <c r="O31" s="176"/>
      <c r="P31" s="176"/>
      <c r="Q31" s="176"/>
      <c r="R31" s="176"/>
      <c r="T31" s="103" t="s">
        <v>107</v>
      </c>
    </row>
    <row r="32" spans="1:21" ht="26.45" customHeight="1">
      <c r="A32" s="144">
        <v>26</v>
      </c>
      <c r="B32" s="227" t="s">
        <v>108</v>
      </c>
      <c r="C32" s="52" t="s">
        <v>109</v>
      </c>
      <c r="D32" s="230" t="s">
        <v>110</v>
      </c>
      <c r="E32" s="89" t="s">
        <v>111</v>
      </c>
      <c r="F32" s="177" t="s">
        <v>107</v>
      </c>
      <c r="G32" s="176"/>
      <c r="H32" s="176"/>
      <c r="I32" s="176"/>
      <c r="J32" s="176"/>
      <c r="K32" s="178"/>
      <c r="M32" s="177" t="s">
        <v>112</v>
      </c>
      <c r="N32" s="176"/>
      <c r="O32" s="176"/>
      <c r="P32" s="176"/>
      <c r="Q32" s="176"/>
      <c r="R32" s="178"/>
      <c r="T32" s="103" t="s">
        <v>113</v>
      </c>
      <c r="U32" s="103">
        <v>5</v>
      </c>
    </row>
    <row r="33" spans="1:21" ht="25.5">
      <c r="A33" s="146"/>
      <c r="B33" s="225"/>
      <c r="C33" s="55" t="s">
        <v>114</v>
      </c>
      <c r="D33" s="228"/>
      <c r="E33" s="90" t="s">
        <v>115</v>
      </c>
      <c r="F33" s="177"/>
      <c r="G33" s="176"/>
      <c r="H33" s="176"/>
      <c r="I33" s="176"/>
      <c r="J33" s="176"/>
      <c r="K33" s="178"/>
      <c r="M33" s="177"/>
      <c r="N33" s="176"/>
      <c r="O33" s="176"/>
      <c r="P33" s="176"/>
      <c r="Q33" s="176"/>
      <c r="R33" s="178"/>
      <c r="T33" s="103" t="s">
        <v>116</v>
      </c>
      <c r="U33" s="103">
        <v>11</v>
      </c>
    </row>
    <row r="34" spans="1:21" ht="25.5">
      <c r="A34" s="146"/>
      <c r="B34" s="225"/>
      <c r="C34" s="53" t="s">
        <v>117</v>
      </c>
      <c r="D34" s="228"/>
      <c r="E34" s="90" t="s">
        <v>118</v>
      </c>
      <c r="F34" s="177"/>
      <c r="G34" s="176"/>
      <c r="H34" s="176"/>
      <c r="I34" s="176"/>
      <c r="J34" s="176"/>
      <c r="K34" s="178"/>
      <c r="M34" s="177"/>
      <c r="N34" s="176"/>
      <c r="O34" s="176"/>
      <c r="P34" s="176"/>
      <c r="Q34" s="176"/>
      <c r="R34" s="178"/>
      <c r="T34" s="103" t="s">
        <v>119</v>
      </c>
      <c r="U34" s="103">
        <v>6</v>
      </c>
    </row>
    <row r="35" spans="1:21" ht="25.5">
      <c r="A35" s="145"/>
      <c r="B35" s="226"/>
      <c r="C35" s="54" t="s">
        <v>120</v>
      </c>
      <c r="D35" s="229"/>
      <c r="E35" s="62" t="s">
        <v>121</v>
      </c>
      <c r="F35" s="177"/>
      <c r="G35" s="176"/>
      <c r="H35" s="176"/>
      <c r="I35" s="176"/>
      <c r="J35" s="176"/>
      <c r="K35" s="178"/>
      <c r="M35" s="177"/>
      <c r="N35" s="176"/>
      <c r="O35" s="176"/>
      <c r="P35" s="176"/>
      <c r="Q35" s="176"/>
      <c r="R35" s="178"/>
      <c r="T35" s="103" t="s">
        <v>122</v>
      </c>
      <c r="U35" s="103">
        <v>11</v>
      </c>
    </row>
    <row r="36" spans="1:21" ht="24.95" customHeight="1">
      <c r="A36" s="144">
        <v>27</v>
      </c>
      <c r="B36" s="227" t="s">
        <v>123</v>
      </c>
      <c r="C36" s="52" t="s">
        <v>124</v>
      </c>
      <c r="D36" s="230" t="s">
        <v>125</v>
      </c>
      <c r="E36" s="89" t="s">
        <v>126</v>
      </c>
      <c r="F36" s="177" t="s">
        <v>127</v>
      </c>
      <c r="G36" s="176"/>
      <c r="H36" s="176"/>
      <c r="I36" s="176"/>
      <c r="J36" s="176"/>
      <c r="K36" s="178"/>
      <c r="M36" s="176" t="s">
        <v>128</v>
      </c>
      <c r="N36" s="176"/>
      <c r="O36" s="176"/>
      <c r="P36" s="176"/>
      <c r="Q36" s="176"/>
      <c r="R36" s="176"/>
    </row>
    <row r="37" spans="1:21" ht="24.95" customHeight="1">
      <c r="A37" s="146"/>
      <c r="B37" s="225"/>
      <c r="C37" s="53" t="s">
        <v>129</v>
      </c>
      <c r="D37" s="228"/>
      <c r="E37" s="90" t="s">
        <v>130</v>
      </c>
      <c r="F37" s="177"/>
      <c r="G37" s="176"/>
      <c r="H37" s="176"/>
      <c r="I37" s="176"/>
      <c r="J37" s="176"/>
      <c r="K37" s="178"/>
      <c r="M37" s="176"/>
      <c r="N37" s="176"/>
      <c r="O37" s="176"/>
      <c r="P37" s="176"/>
      <c r="Q37" s="176"/>
      <c r="R37" s="176"/>
    </row>
    <row r="38" spans="1:21" ht="24.95" customHeight="1">
      <c r="A38" s="146"/>
      <c r="B38" s="225"/>
      <c r="C38" s="53" t="s">
        <v>131</v>
      </c>
      <c r="D38" s="228"/>
      <c r="E38" s="90" t="s">
        <v>132</v>
      </c>
      <c r="F38" s="177"/>
      <c r="G38" s="176"/>
      <c r="H38" s="176"/>
      <c r="I38" s="176"/>
      <c r="J38" s="176"/>
      <c r="K38" s="178"/>
      <c r="M38" s="176"/>
      <c r="N38" s="176"/>
      <c r="O38" s="176"/>
      <c r="P38" s="176"/>
      <c r="Q38" s="176"/>
      <c r="R38" s="176"/>
    </row>
    <row r="39" spans="1:21" ht="24.95" customHeight="1">
      <c r="A39" s="146"/>
      <c r="B39" s="225"/>
      <c r="C39" s="53" t="s">
        <v>133</v>
      </c>
      <c r="D39" s="228"/>
      <c r="E39" s="90" t="s">
        <v>134</v>
      </c>
      <c r="F39" s="177"/>
      <c r="G39" s="176"/>
      <c r="H39" s="176"/>
      <c r="I39" s="176"/>
      <c r="J39" s="176"/>
      <c r="K39" s="178"/>
      <c r="M39" s="176"/>
      <c r="N39" s="176"/>
      <c r="O39" s="176"/>
      <c r="P39" s="176"/>
      <c r="Q39" s="176"/>
      <c r="R39" s="176"/>
    </row>
    <row r="40" spans="1:21" ht="24.95" customHeight="1">
      <c r="A40" s="146"/>
      <c r="B40" s="225"/>
      <c r="C40" s="53" t="s">
        <v>135</v>
      </c>
      <c r="D40" s="228"/>
      <c r="E40" s="90" t="s">
        <v>136</v>
      </c>
      <c r="F40" s="177"/>
      <c r="G40" s="176"/>
      <c r="H40" s="176"/>
      <c r="I40" s="176"/>
      <c r="J40" s="176"/>
      <c r="K40" s="178"/>
      <c r="M40" s="176"/>
      <c r="N40" s="176"/>
      <c r="O40" s="176"/>
      <c r="P40" s="176"/>
      <c r="Q40" s="176"/>
      <c r="R40" s="176"/>
    </row>
    <row r="41" spans="1:21" ht="24.95" customHeight="1">
      <c r="A41" s="145"/>
      <c r="B41" s="226"/>
      <c r="C41" s="54" t="s">
        <v>137</v>
      </c>
      <c r="D41" s="229"/>
      <c r="E41" s="62" t="s">
        <v>138</v>
      </c>
      <c r="F41" s="177"/>
      <c r="G41" s="176"/>
      <c r="H41" s="176"/>
      <c r="I41" s="176"/>
      <c r="J41" s="176"/>
      <c r="K41" s="178"/>
      <c r="M41" s="179"/>
      <c r="N41" s="179"/>
      <c r="O41" s="179"/>
      <c r="P41" s="179"/>
      <c r="Q41" s="179"/>
      <c r="R41" s="179"/>
    </row>
    <row r="42" spans="1:21" ht="24.95" customHeight="1">
      <c r="A42" s="64">
        <v>28</v>
      </c>
      <c r="B42" s="227" t="s">
        <v>139</v>
      </c>
      <c r="C42" s="52" t="s">
        <v>140</v>
      </c>
      <c r="D42" s="230" t="s">
        <v>141</v>
      </c>
      <c r="E42" s="89" t="s">
        <v>140</v>
      </c>
      <c r="F42" s="221"/>
      <c r="G42" s="201"/>
      <c r="H42" s="201"/>
      <c r="I42" s="201"/>
      <c r="J42" s="201"/>
      <c r="K42" s="222"/>
      <c r="M42" s="180" t="s">
        <v>142</v>
      </c>
      <c r="N42" s="180"/>
      <c r="O42" s="180"/>
      <c r="P42" s="180"/>
      <c r="Q42" s="180"/>
      <c r="R42" s="180"/>
    </row>
    <row r="43" spans="1:21" ht="24.95" customHeight="1">
      <c r="A43" s="66">
        <v>29</v>
      </c>
      <c r="B43" s="225"/>
      <c r="C43" s="53" t="s">
        <v>143</v>
      </c>
      <c r="D43" s="228"/>
      <c r="E43" s="90" t="s">
        <v>143</v>
      </c>
      <c r="F43" s="237"/>
      <c r="G43" s="238"/>
      <c r="H43" s="238"/>
      <c r="I43" s="238"/>
      <c r="J43" s="238"/>
      <c r="K43" s="238"/>
      <c r="M43" s="201">
        <v>900</v>
      </c>
      <c r="N43" s="201"/>
      <c r="O43" s="201"/>
      <c r="P43" s="201"/>
      <c r="Q43" s="201"/>
      <c r="R43" s="201"/>
    </row>
    <row r="44" spans="1:21" ht="24.95" customHeight="1">
      <c r="A44" s="122">
        <v>30</v>
      </c>
      <c r="B44" s="226"/>
      <c r="C44" s="54" t="s">
        <v>144</v>
      </c>
      <c r="D44" s="229"/>
      <c r="E44" s="62" t="s">
        <v>144</v>
      </c>
      <c r="F44" s="219"/>
      <c r="G44" s="192"/>
      <c r="H44" s="192"/>
      <c r="I44" s="192"/>
      <c r="J44" s="192"/>
      <c r="K44" s="220"/>
      <c r="M44" s="192" t="s">
        <v>145</v>
      </c>
      <c r="N44" s="192"/>
      <c r="O44" s="192"/>
      <c r="P44" s="192"/>
      <c r="Q44" s="192"/>
      <c r="R44" s="192"/>
    </row>
    <row r="45" spans="1:21" ht="24.95" customHeight="1">
      <c r="A45" s="64">
        <v>31</v>
      </c>
      <c r="B45" s="150" t="s">
        <v>146</v>
      </c>
      <c r="C45" s="128" t="s">
        <v>147</v>
      </c>
      <c r="D45" s="152" t="s">
        <v>148</v>
      </c>
      <c r="E45" s="105" t="s">
        <v>149</v>
      </c>
      <c r="F45" s="154" t="s">
        <v>150</v>
      </c>
      <c r="G45" s="155"/>
      <c r="H45" s="155"/>
      <c r="I45" s="155"/>
      <c r="J45" s="155"/>
      <c r="K45" s="156"/>
      <c r="M45" s="157" t="s">
        <v>151</v>
      </c>
      <c r="N45" s="155"/>
      <c r="O45" s="155"/>
      <c r="P45" s="155"/>
      <c r="Q45" s="155"/>
      <c r="R45" s="158"/>
      <c r="T45" s="118" t="s">
        <v>152</v>
      </c>
    </row>
    <row r="46" spans="1:21" ht="24.95" customHeight="1">
      <c r="A46" s="122">
        <v>32</v>
      </c>
      <c r="B46" s="151"/>
      <c r="C46" s="130" t="s">
        <v>153</v>
      </c>
      <c r="D46" s="153"/>
      <c r="E46" s="131" t="s">
        <v>154</v>
      </c>
      <c r="F46" s="261"/>
      <c r="G46" s="262"/>
      <c r="H46" s="262"/>
      <c r="I46" s="262"/>
      <c r="J46" s="107" t="s">
        <v>29</v>
      </c>
      <c r="K46" s="106"/>
      <c r="M46" s="263" t="s">
        <v>155</v>
      </c>
      <c r="N46" s="262"/>
      <c r="O46" s="262"/>
      <c r="P46" s="262"/>
      <c r="Q46" s="107" t="s">
        <v>29</v>
      </c>
      <c r="R46" s="111">
        <v>500</v>
      </c>
      <c r="T46" s="118" t="s">
        <v>156</v>
      </c>
    </row>
    <row r="47" spans="1:21" ht="39.6" customHeight="1">
      <c r="A47" s="121">
        <v>33</v>
      </c>
      <c r="B47" s="227" t="s">
        <v>157</v>
      </c>
      <c r="C47" s="52" t="s">
        <v>158</v>
      </c>
      <c r="D47" s="230" t="s">
        <v>159</v>
      </c>
      <c r="E47" s="89" t="s">
        <v>160</v>
      </c>
      <c r="F47" s="217" t="s">
        <v>161</v>
      </c>
      <c r="G47" s="186"/>
      <c r="H47" s="186"/>
      <c r="I47" s="186"/>
      <c r="J47" s="186"/>
      <c r="K47" s="218"/>
      <c r="M47" s="186" t="s">
        <v>162</v>
      </c>
      <c r="N47" s="186"/>
      <c r="O47" s="186"/>
      <c r="P47" s="186"/>
      <c r="Q47" s="186"/>
      <c r="R47" s="186"/>
      <c r="T47" s="118" t="s">
        <v>163</v>
      </c>
    </row>
    <row r="48" spans="1:21" ht="75.599999999999994" customHeight="1">
      <c r="A48" s="121">
        <v>34</v>
      </c>
      <c r="B48" s="226"/>
      <c r="C48" s="129" t="s">
        <v>164</v>
      </c>
      <c r="D48" s="229"/>
      <c r="E48" s="97" t="s">
        <v>165</v>
      </c>
      <c r="F48" s="259"/>
      <c r="G48" s="194"/>
      <c r="H48" s="194"/>
      <c r="I48" s="194"/>
      <c r="J48" s="194"/>
      <c r="K48" s="260"/>
      <c r="M48" s="193" t="s">
        <v>166</v>
      </c>
      <c r="N48" s="194"/>
      <c r="O48" s="194"/>
      <c r="P48" s="194"/>
      <c r="Q48" s="194"/>
      <c r="R48" s="194"/>
      <c r="T48" s="118" t="s">
        <v>167</v>
      </c>
    </row>
    <row r="49" spans="1:21" ht="24.95" customHeight="1">
      <c r="A49" s="121">
        <v>35</v>
      </c>
      <c r="B49" s="227" t="s">
        <v>168</v>
      </c>
      <c r="C49" s="52" t="s">
        <v>169</v>
      </c>
      <c r="D49" s="230" t="s">
        <v>170</v>
      </c>
      <c r="E49" s="89" t="s">
        <v>171</v>
      </c>
      <c r="F49" s="233"/>
      <c r="G49" s="196"/>
      <c r="H49" s="196"/>
      <c r="I49" s="196"/>
      <c r="J49" s="196"/>
      <c r="K49" s="234"/>
      <c r="M49" s="195" t="s">
        <v>71</v>
      </c>
      <c r="N49" s="196"/>
      <c r="O49" s="196"/>
      <c r="P49" s="196"/>
      <c r="Q49" s="196"/>
      <c r="R49" s="197"/>
    </row>
    <row r="50" spans="1:21" ht="24.95" customHeight="1">
      <c r="A50" s="121">
        <v>36</v>
      </c>
      <c r="B50" s="225"/>
      <c r="C50" s="53" t="s">
        <v>172</v>
      </c>
      <c r="D50" s="228"/>
      <c r="E50" s="90" t="s">
        <v>173</v>
      </c>
      <c r="F50" s="235"/>
      <c r="G50" s="189"/>
      <c r="H50" s="113" t="s">
        <v>29</v>
      </c>
      <c r="I50" s="126"/>
      <c r="J50" s="113" t="s">
        <v>30</v>
      </c>
      <c r="K50" s="93"/>
      <c r="M50" s="188">
        <v>2019</v>
      </c>
      <c r="N50" s="189"/>
      <c r="O50" s="79" t="s">
        <v>29</v>
      </c>
      <c r="P50" s="126">
        <v>8</v>
      </c>
      <c r="Q50" s="79" t="s">
        <v>30</v>
      </c>
      <c r="R50" s="80">
        <v>1</v>
      </c>
    </row>
    <row r="51" spans="1:21" ht="24.95" customHeight="1">
      <c r="A51" s="121">
        <v>37</v>
      </c>
      <c r="B51" s="226"/>
      <c r="C51" s="54" t="s">
        <v>174</v>
      </c>
      <c r="D51" s="229"/>
      <c r="E51" s="62" t="s">
        <v>175</v>
      </c>
      <c r="F51" s="236"/>
      <c r="G51" s="191"/>
      <c r="H51" s="114" t="s">
        <v>29</v>
      </c>
      <c r="I51" s="125"/>
      <c r="J51" s="114" t="s">
        <v>30</v>
      </c>
      <c r="K51" s="99"/>
      <c r="M51" s="190">
        <v>2020</v>
      </c>
      <c r="N51" s="191"/>
      <c r="O51" s="81" t="s">
        <v>29</v>
      </c>
      <c r="P51" s="125">
        <v>1</v>
      </c>
      <c r="Q51" s="81" t="s">
        <v>30</v>
      </c>
      <c r="R51" s="82">
        <v>31</v>
      </c>
    </row>
    <row r="52" spans="1:21" ht="24.95" customHeight="1">
      <c r="A52" s="121">
        <v>38</v>
      </c>
      <c r="B52" s="227" t="s">
        <v>176</v>
      </c>
      <c r="C52" s="52" t="s">
        <v>177</v>
      </c>
      <c r="D52" s="230" t="s">
        <v>178</v>
      </c>
      <c r="E52" s="89" t="s">
        <v>179</v>
      </c>
      <c r="F52" s="233"/>
      <c r="G52" s="196"/>
      <c r="H52" s="196"/>
      <c r="I52" s="196"/>
      <c r="J52" s="196"/>
      <c r="K52" s="234"/>
      <c r="M52" s="195" t="s">
        <v>71</v>
      </c>
      <c r="N52" s="196"/>
      <c r="O52" s="196"/>
      <c r="P52" s="196"/>
      <c r="Q52" s="196"/>
      <c r="R52" s="197"/>
    </row>
    <row r="53" spans="1:21" ht="24.95" customHeight="1">
      <c r="A53" s="121">
        <v>39</v>
      </c>
      <c r="B53" s="225"/>
      <c r="C53" s="51" t="s">
        <v>180</v>
      </c>
      <c r="D53" s="228"/>
      <c r="E53" s="90" t="s">
        <v>173</v>
      </c>
      <c r="F53" s="235"/>
      <c r="G53" s="189"/>
      <c r="H53" s="113" t="s">
        <v>29</v>
      </c>
      <c r="I53" s="126"/>
      <c r="J53" s="113" t="s">
        <v>30</v>
      </c>
      <c r="K53" s="93"/>
      <c r="M53" s="188">
        <v>2019</v>
      </c>
      <c r="N53" s="189"/>
      <c r="O53" s="79" t="s">
        <v>29</v>
      </c>
      <c r="P53" s="126">
        <v>2</v>
      </c>
      <c r="Q53" s="79" t="s">
        <v>30</v>
      </c>
      <c r="R53" s="80">
        <v>1</v>
      </c>
    </row>
    <row r="54" spans="1:21" ht="24.95" customHeight="1">
      <c r="A54" s="121">
        <v>40</v>
      </c>
      <c r="B54" s="226"/>
      <c r="C54" s="60" t="s">
        <v>181</v>
      </c>
      <c r="D54" s="229"/>
      <c r="E54" s="62" t="s">
        <v>175</v>
      </c>
      <c r="F54" s="236"/>
      <c r="G54" s="191"/>
      <c r="H54" s="114" t="s">
        <v>29</v>
      </c>
      <c r="I54" s="125"/>
      <c r="J54" s="114" t="s">
        <v>30</v>
      </c>
      <c r="K54" s="99"/>
      <c r="M54" s="190">
        <v>2020</v>
      </c>
      <c r="N54" s="191"/>
      <c r="O54" s="81" t="s">
        <v>29</v>
      </c>
      <c r="P54" s="125">
        <v>6</v>
      </c>
      <c r="Q54" s="81" t="s">
        <v>30</v>
      </c>
      <c r="R54" s="82">
        <v>30</v>
      </c>
    </row>
    <row r="55" spans="1:21" ht="24.95" customHeight="1">
      <c r="A55" s="121">
        <v>41</v>
      </c>
      <c r="B55" s="227" t="s">
        <v>182</v>
      </c>
      <c r="C55" s="48" t="s">
        <v>183</v>
      </c>
      <c r="D55" s="230" t="s">
        <v>184</v>
      </c>
      <c r="E55" s="89" t="s">
        <v>185</v>
      </c>
      <c r="F55" s="233"/>
      <c r="G55" s="196"/>
      <c r="H55" s="196"/>
      <c r="I55" s="196"/>
      <c r="J55" s="196"/>
      <c r="K55" s="234"/>
      <c r="M55" s="195" t="s">
        <v>186</v>
      </c>
      <c r="N55" s="196"/>
      <c r="O55" s="196"/>
      <c r="P55" s="196"/>
      <c r="Q55" s="196"/>
      <c r="R55" s="197"/>
    </row>
    <row r="56" spans="1:21" ht="24.95" customHeight="1">
      <c r="A56" s="121">
        <v>42</v>
      </c>
      <c r="B56" s="225"/>
      <c r="C56" s="48" t="s">
        <v>187</v>
      </c>
      <c r="D56" s="228"/>
      <c r="E56" s="90" t="s">
        <v>173</v>
      </c>
      <c r="F56" s="235"/>
      <c r="G56" s="189"/>
      <c r="H56" s="113" t="s">
        <v>29</v>
      </c>
      <c r="I56" s="126"/>
      <c r="J56" s="113" t="s">
        <v>30</v>
      </c>
      <c r="K56" s="93"/>
      <c r="M56" s="188"/>
      <c r="N56" s="189"/>
      <c r="O56" s="79" t="s">
        <v>29</v>
      </c>
      <c r="P56" s="126"/>
      <c r="Q56" s="79" t="s">
        <v>30</v>
      </c>
      <c r="R56" s="80"/>
    </row>
    <row r="57" spans="1:21" ht="24.95" customHeight="1" thickBot="1">
      <c r="A57" s="121">
        <v>43</v>
      </c>
      <c r="B57" s="226"/>
      <c r="C57" s="48" t="s">
        <v>188</v>
      </c>
      <c r="D57" s="229"/>
      <c r="E57" s="62" t="s">
        <v>175</v>
      </c>
      <c r="F57" s="231"/>
      <c r="G57" s="232"/>
      <c r="H57" s="115" t="s">
        <v>29</v>
      </c>
      <c r="I57" s="127"/>
      <c r="J57" s="115" t="s">
        <v>30</v>
      </c>
      <c r="K57" s="112"/>
      <c r="M57" s="190"/>
      <c r="N57" s="191"/>
      <c r="O57" s="81" t="s">
        <v>29</v>
      </c>
      <c r="P57" s="125"/>
      <c r="Q57" s="81" t="s">
        <v>30</v>
      </c>
      <c r="R57" s="82"/>
    </row>
    <row r="58" spans="1:21" ht="15" customHeight="1">
      <c r="A58" s="68"/>
      <c r="B58" s="25"/>
      <c r="C58" s="24"/>
      <c r="D58" s="16"/>
      <c r="E58" s="17"/>
      <c r="F58" s="18"/>
      <c r="G58" s="18"/>
      <c r="H58" s="18"/>
      <c r="I58" s="18"/>
      <c r="J58" s="18"/>
      <c r="K58" s="18"/>
      <c r="M58" s="16"/>
      <c r="N58" s="18"/>
      <c r="O58" s="18"/>
      <c r="P58" s="18"/>
      <c r="Q58" s="18"/>
      <c r="R58" s="18"/>
    </row>
    <row r="59" spans="1:21" ht="5.0999999999999996" customHeight="1">
      <c r="A59" s="69"/>
      <c r="B59" s="27"/>
      <c r="C59" s="26"/>
      <c r="D59" s="18"/>
      <c r="E59" s="19"/>
      <c r="F59" s="18"/>
      <c r="G59" s="18"/>
      <c r="H59" s="18"/>
      <c r="I59" s="18"/>
      <c r="J59" s="18"/>
      <c r="K59" s="18"/>
      <c r="M59" s="18"/>
      <c r="N59" s="18"/>
      <c r="O59" s="18"/>
      <c r="P59" s="18"/>
      <c r="Q59" s="18"/>
      <c r="R59" s="18"/>
    </row>
    <row r="60" spans="1:21" ht="10.15" customHeight="1">
      <c r="B60" s="26"/>
      <c r="C60" s="26"/>
      <c r="D60" s="19"/>
      <c r="E60" s="19"/>
      <c r="F60" s="18"/>
      <c r="G60" s="18"/>
      <c r="H60" s="18"/>
      <c r="I60" s="18"/>
      <c r="J60" s="18"/>
      <c r="K60" s="18"/>
      <c r="M60" s="18"/>
      <c r="N60" s="18"/>
      <c r="O60" s="18"/>
      <c r="P60" s="18"/>
      <c r="Q60" s="18"/>
      <c r="R60" s="18"/>
    </row>
    <row r="61" spans="1:21" s="23" customFormat="1" ht="20.100000000000001" customHeight="1">
      <c r="A61" s="141" t="s">
        <v>189</v>
      </c>
      <c r="B61" s="142"/>
      <c r="C61" s="142"/>
      <c r="D61" s="142"/>
      <c r="E61" s="142"/>
      <c r="F61" s="142"/>
      <c r="G61" s="142"/>
      <c r="H61" s="142"/>
      <c r="I61" s="142"/>
      <c r="J61" s="142"/>
      <c r="K61" s="143"/>
      <c r="M61" s="88"/>
      <c r="N61" s="88"/>
      <c r="O61" s="88"/>
      <c r="P61" s="88"/>
      <c r="Q61" s="88"/>
      <c r="R61" s="88"/>
      <c r="T61" s="103"/>
      <c r="U61" s="103"/>
    </row>
    <row r="62" spans="1:21" ht="12" customHeight="1">
      <c r="A62" s="31"/>
      <c r="B62" s="29"/>
      <c r="C62" s="29"/>
      <c r="D62" s="20"/>
      <c r="E62" s="20"/>
      <c r="F62" s="20"/>
      <c r="G62" s="20"/>
      <c r="H62" s="20"/>
      <c r="I62" s="20"/>
      <c r="J62" s="20"/>
      <c r="K62" s="20"/>
      <c r="M62" s="20"/>
      <c r="N62" s="20"/>
      <c r="O62" s="20"/>
      <c r="P62" s="20"/>
      <c r="Q62" s="20"/>
      <c r="R62" s="20"/>
    </row>
    <row r="63" spans="1:21" ht="20.100000000000001" customHeight="1">
      <c r="A63" s="28" t="s">
        <v>190</v>
      </c>
      <c r="B63" s="29"/>
      <c r="C63" s="29"/>
      <c r="D63" s="20"/>
      <c r="E63" s="20"/>
      <c r="F63" s="20"/>
      <c r="G63" s="20"/>
      <c r="H63" s="20"/>
      <c r="I63" s="20"/>
      <c r="J63" s="20"/>
      <c r="K63" s="20"/>
      <c r="M63" s="20"/>
      <c r="N63" s="20"/>
      <c r="O63" s="20"/>
      <c r="P63" s="20"/>
      <c r="Q63" s="20"/>
      <c r="R63" s="20"/>
    </row>
    <row r="64" spans="1:21" s="15" customFormat="1" ht="20.100000000000001" customHeight="1">
      <c r="A64" s="37" t="s">
        <v>191</v>
      </c>
      <c r="B64" s="20"/>
      <c r="C64" s="20"/>
      <c r="D64" s="20"/>
      <c r="E64" s="20"/>
      <c r="F64" s="20"/>
      <c r="G64" s="20"/>
      <c r="H64" s="20"/>
      <c r="I64" s="20"/>
      <c r="J64" s="20"/>
      <c r="K64" s="20"/>
      <c r="M64" s="20"/>
      <c r="N64" s="20"/>
      <c r="O64" s="20"/>
      <c r="P64" s="20"/>
      <c r="Q64" s="20"/>
      <c r="R64" s="20"/>
      <c r="T64" s="103"/>
      <c r="U64" s="103"/>
    </row>
    <row r="65" spans="1:21" ht="20.100000000000001" customHeight="1">
      <c r="A65" s="70"/>
      <c r="B65" s="29"/>
      <c r="C65" s="29"/>
      <c r="D65" s="20"/>
      <c r="E65" s="20"/>
      <c r="F65" s="20"/>
      <c r="G65" s="20"/>
      <c r="H65" s="20"/>
      <c r="I65" s="20"/>
      <c r="J65" s="20"/>
      <c r="K65" s="20"/>
      <c r="M65" s="20"/>
      <c r="N65" s="20"/>
      <c r="O65" s="20"/>
      <c r="P65" s="20"/>
      <c r="Q65" s="20"/>
      <c r="R65" s="20"/>
    </row>
    <row r="66" spans="1:21" ht="20.100000000000001" customHeight="1">
      <c r="A66" s="29" t="s">
        <v>192</v>
      </c>
      <c r="B66" s="30" t="s">
        <v>193</v>
      </c>
      <c r="C66" s="29"/>
      <c r="D66" s="20"/>
      <c r="E66" s="20"/>
      <c r="F66" s="20"/>
      <c r="G66" s="20"/>
      <c r="H66" s="20"/>
      <c r="I66" s="20"/>
      <c r="J66" s="20"/>
      <c r="K66" s="20"/>
      <c r="M66" s="20"/>
      <c r="N66" s="20"/>
      <c r="O66" s="20"/>
      <c r="P66" s="20"/>
      <c r="Q66" s="20"/>
      <c r="R66" s="20"/>
    </row>
    <row r="67" spans="1:21" s="15" customFormat="1" ht="20.100000000000001" customHeight="1">
      <c r="A67" s="72"/>
      <c r="B67" s="39" t="s">
        <v>194</v>
      </c>
      <c r="C67" s="20"/>
      <c r="D67" s="20"/>
      <c r="E67" s="20"/>
      <c r="F67" s="20"/>
      <c r="G67" s="20"/>
      <c r="H67" s="20"/>
      <c r="I67" s="20"/>
      <c r="J67" s="20"/>
      <c r="K67" s="20"/>
      <c r="M67" s="20"/>
      <c r="N67" s="20"/>
      <c r="O67" s="20"/>
      <c r="P67" s="20"/>
      <c r="Q67" s="20"/>
      <c r="R67" s="20"/>
      <c r="T67" s="103"/>
      <c r="U67" s="103"/>
    </row>
    <row r="68" spans="1:21" ht="20.100000000000001" customHeight="1">
      <c r="B68" s="30" t="s">
        <v>195</v>
      </c>
      <c r="C68" s="29"/>
      <c r="D68" s="20"/>
      <c r="E68" s="20"/>
      <c r="F68" s="20"/>
      <c r="G68" s="20"/>
      <c r="H68" s="20"/>
      <c r="I68" s="20"/>
      <c r="J68" s="20"/>
      <c r="K68" s="20"/>
      <c r="M68" s="20"/>
      <c r="N68" s="20"/>
      <c r="O68" s="20"/>
      <c r="P68" s="20"/>
      <c r="Q68" s="20"/>
      <c r="R68" s="20"/>
    </row>
    <row r="69" spans="1:21" ht="20.100000000000001" customHeight="1">
      <c r="B69" s="30" t="s">
        <v>196</v>
      </c>
      <c r="C69" s="29"/>
      <c r="D69" s="20"/>
      <c r="E69" s="20"/>
      <c r="F69" s="20"/>
      <c r="G69" s="20"/>
      <c r="H69" s="20"/>
      <c r="I69" s="20"/>
      <c r="J69" s="20"/>
      <c r="K69" s="20"/>
      <c r="M69" s="20"/>
      <c r="N69" s="20"/>
      <c r="O69" s="20"/>
      <c r="P69" s="20"/>
      <c r="Q69" s="20"/>
      <c r="R69" s="20"/>
    </row>
    <row r="70" spans="1:21" ht="20.100000000000001" customHeight="1">
      <c r="A70" s="73"/>
      <c r="B70" s="29"/>
      <c r="C70" s="29"/>
      <c r="D70" s="20"/>
      <c r="E70" s="20"/>
      <c r="F70" s="20"/>
      <c r="G70" s="20"/>
      <c r="H70" s="20"/>
      <c r="I70" s="20"/>
      <c r="J70" s="20"/>
      <c r="K70" s="20"/>
      <c r="M70" s="20"/>
      <c r="N70" s="20"/>
      <c r="O70" s="20"/>
      <c r="P70" s="20"/>
      <c r="Q70" s="20"/>
      <c r="R70" s="20"/>
    </row>
    <row r="71" spans="1:21" ht="20.100000000000001" customHeight="1">
      <c r="A71" s="29" t="s">
        <v>192</v>
      </c>
      <c r="B71" s="28" t="s">
        <v>197</v>
      </c>
      <c r="C71" s="29"/>
      <c r="D71" s="20"/>
      <c r="E71" s="20"/>
      <c r="F71" s="20"/>
      <c r="G71" s="20"/>
      <c r="H71" s="20"/>
      <c r="I71" s="20"/>
      <c r="J71" s="20"/>
      <c r="K71" s="20"/>
      <c r="M71" s="20"/>
      <c r="N71" s="20"/>
      <c r="O71" s="20"/>
      <c r="P71" s="20"/>
      <c r="Q71" s="20"/>
      <c r="R71" s="20"/>
    </row>
    <row r="72" spans="1:21" s="15" customFormat="1" ht="20.100000000000001" customHeight="1">
      <c r="A72" s="71"/>
      <c r="B72" s="37" t="s">
        <v>198</v>
      </c>
      <c r="C72" s="20"/>
      <c r="D72" s="20"/>
      <c r="E72" s="20"/>
      <c r="F72" s="20"/>
      <c r="G72" s="20"/>
      <c r="H72" s="20"/>
      <c r="I72" s="20"/>
      <c r="J72" s="20"/>
      <c r="K72" s="20"/>
      <c r="M72" s="20"/>
      <c r="N72" s="20"/>
      <c r="O72" s="20"/>
      <c r="P72" s="20"/>
      <c r="Q72" s="20"/>
      <c r="R72" s="20"/>
      <c r="T72" s="103"/>
      <c r="U72" s="103"/>
    </row>
    <row r="73" spans="1:21" s="14" customFormat="1" ht="20.100000000000001" customHeight="1">
      <c r="A73" s="32"/>
      <c r="B73" s="33"/>
      <c r="C73" s="32"/>
      <c r="D73" s="21"/>
      <c r="E73" s="21"/>
      <c r="F73" s="21"/>
      <c r="G73" s="21"/>
      <c r="H73" s="21"/>
      <c r="I73" s="21"/>
      <c r="J73" s="21"/>
      <c r="K73" s="21"/>
      <c r="M73" s="21"/>
      <c r="N73" s="21"/>
      <c r="O73" s="21"/>
      <c r="P73" s="21"/>
      <c r="Q73" s="21"/>
      <c r="R73" s="21"/>
      <c r="T73" s="103"/>
      <c r="U73" s="103"/>
    </row>
    <row r="74" spans="1:21" s="23" customFormat="1" ht="20.100000000000001" customHeight="1">
      <c r="A74" s="141" t="s">
        <v>199</v>
      </c>
      <c r="B74" s="142"/>
      <c r="C74" s="142"/>
      <c r="D74" s="142"/>
      <c r="E74" s="142"/>
      <c r="F74" s="142"/>
      <c r="G74" s="142"/>
      <c r="H74" s="142"/>
      <c r="I74" s="142"/>
      <c r="J74" s="142"/>
      <c r="K74" s="143"/>
      <c r="M74" s="88"/>
      <c r="N74" s="88"/>
      <c r="O74" s="88"/>
      <c r="P74" s="88"/>
      <c r="Q74" s="88"/>
      <c r="R74" s="88"/>
      <c r="T74" s="103"/>
      <c r="U74" s="103"/>
    </row>
    <row r="75" spans="1:21" ht="12.6" customHeight="1">
      <c r="A75" s="29"/>
      <c r="B75" s="29"/>
      <c r="C75" s="29"/>
      <c r="D75" s="20"/>
      <c r="E75" s="20"/>
      <c r="F75" s="20"/>
      <c r="G75" s="20"/>
      <c r="H75" s="20"/>
      <c r="I75" s="20"/>
      <c r="J75" s="20"/>
      <c r="K75" s="20"/>
      <c r="M75" s="20"/>
      <c r="N75" s="20"/>
      <c r="O75" s="20"/>
      <c r="P75" s="20"/>
      <c r="Q75" s="20"/>
      <c r="R75" s="20"/>
    </row>
    <row r="76" spans="1:21" ht="20.100000000000001" customHeight="1">
      <c r="A76" s="31" t="s">
        <v>200</v>
      </c>
      <c r="B76" s="29"/>
      <c r="C76" s="29"/>
      <c r="D76" s="20"/>
      <c r="E76" s="20"/>
      <c r="F76" s="20"/>
      <c r="G76" s="20"/>
      <c r="H76" s="20"/>
      <c r="I76" s="20"/>
      <c r="J76" s="20"/>
      <c r="K76" s="20"/>
      <c r="M76" s="20"/>
      <c r="N76" s="20"/>
      <c r="O76" s="20"/>
      <c r="P76" s="20"/>
      <c r="Q76" s="20"/>
      <c r="R76" s="20"/>
    </row>
    <row r="77" spans="1:21" s="15" customFormat="1" ht="20.100000000000001" customHeight="1">
      <c r="A77" s="40" t="s">
        <v>201</v>
      </c>
      <c r="B77" s="20"/>
      <c r="C77" s="20"/>
      <c r="D77" s="20"/>
      <c r="E77" s="20"/>
      <c r="F77" s="20"/>
      <c r="G77" s="20"/>
      <c r="H77" s="20"/>
      <c r="I77" s="20"/>
      <c r="J77" s="20"/>
      <c r="K77" s="20"/>
      <c r="M77" s="20"/>
      <c r="N77" s="20"/>
      <c r="O77" s="20"/>
      <c r="P77" s="20"/>
      <c r="Q77" s="20"/>
      <c r="R77" s="20"/>
      <c r="T77" s="103"/>
      <c r="U77" s="103"/>
    </row>
    <row r="78" spans="1:21" s="15" customFormat="1" ht="20.100000000000001" customHeight="1">
      <c r="A78" s="40" t="s">
        <v>202</v>
      </c>
      <c r="B78" s="20"/>
      <c r="C78" s="20"/>
      <c r="D78" s="20"/>
      <c r="E78" s="20"/>
      <c r="F78" s="20"/>
      <c r="G78" s="20"/>
      <c r="H78" s="20"/>
      <c r="I78" s="20"/>
      <c r="J78" s="20"/>
      <c r="K78" s="20"/>
      <c r="M78" s="20"/>
      <c r="N78" s="20"/>
      <c r="O78" s="20"/>
      <c r="P78" s="20"/>
      <c r="Q78" s="20"/>
      <c r="R78" s="20"/>
      <c r="T78" s="103"/>
      <c r="U78" s="103"/>
    </row>
    <row r="79" spans="1:21" ht="14.45" customHeight="1">
      <c r="A79" s="29"/>
      <c r="B79" s="29"/>
      <c r="C79" s="29"/>
      <c r="D79" s="20"/>
      <c r="E79" s="20"/>
      <c r="F79" s="20"/>
      <c r="G79" s="20"/>
      <c r="H79" s="20"/>
      <c r="I79" s="20"/>
      <c r="J79" s="20"/>
      <c r="K79" s="20"/>
      <c r="M79" s="20"/>
      <c r="N79" s="20"/>
      <c r="O79" s="20"/>
      <c r="P79" s="20"/>
      <c r="Q79" s="20"/>
      <c r="R79" s="20"/>
    </row>
    <row r="80" spans="1:21" s="14" customFormat="1" ht="19.5" customHeight="1">
      <c r="A80" s="29" t="s">
        <v>192</v>
      </c>
      <c r="B80" s="33" t="s">
        <v>203</v>
      </c>
      <c r="C80" s="32"/>
      <c r="D80" s="21"/>
      <c r="E80" s="21"/>
      <c r="F80" s="21"/>
      <c r="G80" s="21"/>
      <c r="H80" s="21"/>
      <c r="I80" s="21"/>
      <c r="J80" s="21"/>
      <c r="K80" s="21"/>
      <c r="M80" s="21"/>
      <c r="N80" s="21"/>
      <c r="O80" s="21"/>
      <c r="P80" s="21"/>
      <c r="Q80" s="21"/>
      <c r="R80" s="21"/>
      <c r="T80" s="103"/>
      <c r="U80" s="103"/>
    </row>
    <row r="81" spans="1:23" s="38" customFormat="1" ht="20.100000000000001" customHeight="1">
      <c r="A81" s="21"/>
      <c r="B81" s="41" t="s">
        <v>204</v>
      </c>
      <c r="C81" s="21"/>
      <c r="D81" s="21"/>
      <c r="E81" s="21"/>
      <c r="F81" s="21"/>
      <c r="G81" s="21"/>
      <c r="H81" s="21"/>
      <c r="I81" s="21"/>
      <c r="J81" s="21"/>
      <c r="K81" s="21"/>
      <c r="M81" s="21"/>
      <c r="N81" s="21"/>
      <c r="O81" s="21"/>
      <c r="P81" s="21"/>
      <c r="Q81" s="21"/>
      <c r="R81" s="21"/>
      <c r="T81" s="103"/>
      <c r="U81" s="103"/>
    </row>
    <row r="82" spans="1:23" s="14" customFormat="1" ht="12.95" customHeight="1">
      <c r="A82" s="32"/>
      <c r="B82" s="33"/>
      <c r="C82" s="32"/>
      <c r="D82" s="21"/>
      <c r="E82" s="21"/>
      <c r="F82" s="21"/>
      <c r="G82" s="21"/>
      <c r="H82" s="21"/>
      <c r="I82" s="21"/>
      <c r="J82" s="21"/>
      <c r="K82" s="21"/>
      <c r="M82" s="21"/>
      <c r="N82" s="21"/>
      <c r="O82" s="21"/>
      <c r="P82" s="21"/>
      <c r="Q82" s="21"/>
      <c r="R82" s="21"/>
      <c r="T82" s="103"/>
      <c r="U82" s="103"/>
    </row>
    <row r="83" spans="1:23" s="14" customFormat="1" ht="19.5" customHeight="1">
      <c r="A83" s="29" t="s">
        <v>192</v>
      </c>
      <c r="B83" s="33" t="s">
        <v>205</v>
      </c>
      <c r="C83" s="32"/>
      <c r="D83" s="21"/>
      <c r="E83" s="21"/>
      <c r="F83" s="21"/>
      <c r="G83" s="21"/>
      <c r="H83" s="21"/>
      <c r="I83" s="21"/>
      <c r="J83" s="21"/>
      <c r="K83" s="21"/>
      <c r="M83" s="21"/>
      <c r="N83" s="21"/>
      <c r="O83" s="21"/>
      <c r="P83" s="21"/>
      <c r="Q83" s="21"/>
      <c r="R83" s="21"/>
      <c r="T83" s="103"/>
      <c r="U83" s="103"/>
    </row>
    <row r="84" spans="1:23" s="38" customFormat="1" ht="20.100000000000001" customHeight="1">
      <c r="A84" s="21"/>
      <c r="B84" s="41" t="s">
        <v>206</v>
      </c>
      <c r="C84" s="21"/>
      <c r="D84" s="21"/>
      <c r="E84" s="21"/>
      <c r="F84" s="21"/>
      <c r="G84" s="21"/>
      <c r="H84" s="21"/>
      <c r="I84" s="21"/>
      <c r="J84" s="21"/>
      <c r="K84" s="21"/>
      <c r="M84" s="21"/>
      <c r="N84" s="21"/>
      <c r="O84" s="21"/>
      <c r="P84" s="21"/>
      <c r="Q84" s="21"/>
      <c r="R84" s="21"/>
      <c r="T84" s="103"/>
      <c r="U84" s="103"/>
    </row>
    <row r="85" spans="1:23" s="14" customFormat="1" ht="12.95" customHeight="1">
      <c r="A85" s="32"/>
      <c r="B85" s="33"/>
      <c r="C85" s="32"/>
      <c r="D85" s="21"/>
      <c r="E85" s="21"/>
      <c r="F85" s="21"/>
      <c r="G85" s="21"/>
      <c r="H85" s="21"/>
      <c r="I85" s="21"/>
      <c r="J85" s="21"/>
      <c r="K85" s="21"/>
      <c r="M85" s="21"/>
      <c r="N85" s="21"/>
      <c r="O85" s="21"/>
      <c r="P85" s="21"/>
      <c r="Q85" s="21"/>
      <c r="R85" s="21"/>
      <c r="T85" s="103"/>
      <c r="U85" s="103"/>
    </row>
    <row r="86" spans="1:23" s="14" customFormat="1" ht="19.5" customHeight="1">
      <c r="A86" s="29" t="s">
        <v>192</v>
      </c>
      <c r="B86" s="33" t="s">
        <v>207</v>
      </c>
      <c r="C86" s="32"/>
      <c r="D86" s="21"/>
      <c r="E86" s="21"/>
      <c r="F86" s="21"/>
      <c r="G86" s="21"/>
      <c r="H86" s="21"/>
      <c r="I86" s="21"/>
      <c r="J86" s="21"/>
      <c r="K86" s="21"/>
      <c r="M86" s="21"/>
      <c r="N86" s="21"/>
      <c r="O86" s="21"/>
      <c r="P86" s="21"/>
      <c r="Q86" s="21"/>
      <c r="R86" s="21"/>
      <c r="T86" s="103"/>
      <c r="U86" s="103"/>
    </row>
    <row r="87" spans="1:23" s="38" customFormat="1" ht="20.100000000000001" customHeight="1">
      <c r="A87" s="21"/>
      <c r="B87" s="41" t="s">
        <v>208</v>
      </c>
      <c r="C87" s="21"/>
      <c r="D87" s="21"/>
      <c r="E87" s="21"/>
      <c r="F87" s="21"/>
      <c r="G87"/>
      <c r="H87" s="21"/>
      <c r="I87" s="21"/>
      <c r="J87" s="21"/>
      <c r="K87" s="21"/>
      <c r="M87" s="21"/>
      <c r="N87" s="21"/>
      <c r="O87" s="21"/>
      <c r="P87" s="21"/>
      <c r="Q87" s="21"/>
      <c r="R87" s="21"/>
      <c r="T87" s="103"/>
      <c r="U87" s="103"/>
    </row>
    <row r="88" spans="1:23" s="14" customFormat="1" ht="12.95" customHeight="1">
      <c r="A88" s="32"/>
      <c r="B88" s="33"/>
      <c r="C88" s="32"/>
      <c r="D88" s="21"/>
      <c r="E88" s="21"/>
      <c r="F88" s="21"/>
      <c r="G88" s="21"/>
      <c r="H88" s="21"/>
      <c r="I88" s="21"/>
      <c r="J88" s="21"/>
      <c r="K88" s="21"/>
      <c r="M88" s="21"/>
      <c r="N88" s="21"/>
      <c r="O88" s="21"/>
      <c r="P88" s="21"/>
      <c r="Q88" s="21"/>
      <c r="R88" s="21"/>
      <c r="T88" s="103"/>
      <c r="U88" s="103"/>
    </row>
    <row r="89" spans="1:23" s="14" customFormat="1" ht="20.100000000000001" customHeight="1">
      <c r="A89" s="29" t="s">
        <v>192</v>
      </c>
      <c r="B89" s="33" t="s">
        <v>209</v>
      </c>
      <c r="C89" s="32"/>
      <c r="D89" s="21"/>
      <c r="E89" s="21"/>
      <c r="F89" s="21"/>
      <c r="G89"/>
      <c r="H89" s="21"/>
      <c r="I89" s="21"/>
      <c r="J89" s="21"/>
      <c r="K89" s="21"/>
      <c r="M89" s="21"/>
      <c r="N89" s="21"/>
      <c r="O89" s="21"/>
      <c r="P89" s="21"/>
      <c r="Q89" s="21"/>
      <c r="R89" s="21"/>
      <c r="T89" s="103"/>
      <c r="U89" s="103"/>
    </row>
    <row r="90" spans="1:23" s="38" customFormat="1" ht="20.100000000000001" customHeight="1">
      <c r="A90" s="21"/>
      <c r="B90" s="41" t="s">
        <v>210</v>
      </c>
      <c r="C90" s="21"/>
      <c r="D90" s="21"/>
      <c r="E90" s="21"/>
      <c r="F90" s="21"/>
      <c r="G90" s="21"/>
      <c r="H90" s="21"/>
      <c r="I90" s="21"/>
      <c r="J90" s="21"/>
      <c r="K90" s="21"/>
      <c r="M90" s="21"/>
      <c r="N90" s="21"/>
      <c r="O90" s="21"/>
      <c r="P90" s="21"/>
      <c r="Q90" s="21"/>
      <c r="R90" s="21"/>
      <c r="T90" s="103"/>
      <c r="U90" s="103"/>
    </row>
    <row r="91" spans="1:23" s="14" customFormat="1" ht="12.95" customHeight="1">
      <c r="A91" s="32"/>
      <c r="B91" s="33"/>
      <c r="C91" s="32"/>
      <c r="D91" s="21"/>
      <c r="E91" s="21"/>
      <c r="F91" s="21"/>
      <c r="G91"/>
      <c r="H91" s="21"/>
      <c r="I91" s="21"/>
      <c r="J91" s="21"/>
      <c r="K91" s="21"/>
      <c r="M91" s="21"/>
      <c r="N91" s="21"/>
      <c r="O91" s="21"/>
      <c r="P91" s="21"/>
      <c r="Q91" s="21"/>
      <c r="R91" s="21"/>
      <c r="T91" s="103"/>
      <c r="U91" s="103"/>
    </row>
    <row r="92" spans="1:23" s="14" customFormat="1" ht="20.100000000000001" customHeight="1">
      <c r="A92" s="29" t="s">
        <v>192</v>
      </c>
      <c r="B92" s="33" t="s">
        <v>211</v>
      </c>
      <c r="C92" s="32"/>
      <c r="D92" s="21"/>
      <c r="E92" s="21"/>
      <c r="F92" s="21"/>
      <c r="G92" s="21"/>
      <c r="H92" s="21"/>
      <c r="I92" s="21"/>
      <c r="J92" s="21"/>
      <c r="K92" s="21"/>
      <c r="L92"/>
      <c r="M92" s="21"/>
      <c r="N92" s="21"/>
      <c r="O92" s="21"/>
      <c r="P92" s="21"/>
      <c r="Q92" s="21"/>
      <c r="R92" s="21"/>
      <c r="T92" s="103"/>
      <c r="U92" s="103"/>
      <c r="W92"/>
    </row>
    <row r="93" spans="1:23" s="38" customFormat="1" ht="20.100000000000001" customHeight="1">
      <c r="A93" s="21"/>
      <c r="B93" s="41" t="s">
        <v>212</v>
      </c>
      <c r="C93" s="21"/>
      <c r="D93" s="21"/>
      <c r="E93" s="21"/>
      <c r="F93" s="21"/>
      <c r="G93" s="21"/>
      <c r="H93" s="21"/>
      <c r="I93" s="21"/>
      <c r="J93" s="21"/>
      <c r="K93" s="21"/>
      <c r="M93" s="21"/>
      <c r="N93" s="21"/>
      <c r="O93" s="21"/>
      <c r="P93" s="21"/>
      <c r="Q93" s="21"/>
      <c r="R93" s="21"/>
      <c r="T93" s="103"/>
      <c r="U93" s="103"/>
    </row>
    <row r="94" spans="1:23" s="14" customFormat="1" ht="11.45" customHeight="1">
      <c r="A94" s="32"/>
      <c r="B94" s="33"/>
      <c r="C94" s="32"/>
      <c r="D94" s="21"/>
      <c r="E94" s="21"/>
      <c r="F94" s="21"/>
      <c r="G94" s="21"/>
      <c r="H94" s="21"/>
      <c r="I94" s="21"/>
      <c r="J94" s="21"/>
      <c r="K94" s="21"/>
      <c r="M94" s="21"/>
      <c r="N94" s="21"/>
      <c r="O94" s="21"/>
      <c r="P94" s="21"/>
      <c r="Q94" s="21"/>
      <c r="R94" s="21"/>
      <c r="T94" s="103"/>
      <c r="U94" s="103"/>
    </row>
    <row r="95" spans="1:23" s="14" customFormat="1" ht="12.75" customHeight="1">
      <c r="A95" s="32"/>
      <c r="B95" s="34"/>
      <c r="C95" s="32"/>
      <c r="D95" s="21"/>
      <c r="E95" s="21"/>
      <c r="F95" s="21"/>
      <c r="G95" s="21"/>
      <c r="H95" s="21"/>
      <c r="I95" s="21"/>
      <c r="J95" s="21"/>
      <c r="K95" s="21"/>
      <c r="M95" s="21"/>
      <c r="N95" s="21"/>
      <c r="O95" s="21"/>
      <c r="P95" s="21"/>
      <c r="Q95" s="21"/>
      <c r="R95" s="21"/>
      <c r="T95" s="103"/>
      <c r="U95" s="103"/>
    </row>
    <row r="96" spans="1:23" s="14" customFormat="1" ht="20.100000000000001" customHeight="1">
      <c r="A96" s="29" t="s">
        <v>192</v>
      </c>
      <c r="B96" s="33" t="s">
        <v>213</v>
      </c>
      <c r="C96" s="32"/>
      <c r="D96" s="21"/>
      <c r="E96" s="21"/>
      <c r="F96" s="21"/>
      <c r="G96" s="21"/>
      <c r="H96" s="21"/>
      <c r="I96" s="21"/>
      <c r="J96" s="21"/>
      <c r="K96" s="21"/>
      <c r="M96" s="21"/>
      <c r="N96" s="21"/>
      <c r="O96" s="21"/>
      <c r="P96" s="21"/>
      <c r="Q96" s="21"/>
      <c r="R96" s="21"/>
      <c r="T96" s="103"/>
      <c r="U96" s="103"/>
    </row>
    <row r="97" spans="1:21" s="38" customFormat="1" ht="20.100000000000001" customHeight="1">
      <c r="A97" s="21"/>
      <c r="B97" s="41" t="s">
        <v>214</v>
      </c>
      <c r="C97" s="21"/>
      <c r="D97" s="21"/>
      <c r="E97" s="21"/>
      <c r="F97" s="21"/>
      <c r="G97" s="21"/>
      <c r="H97" s="21"/>
      <c r="I97" s="21"/>
      <c r="J97" s="21"/>
      <c r="K97" s="21"/>
      <c r="M97" s="21"/>
      <c r="N97" s="21"/>
      <c r="O97" s="21"/>
      <c r="P97" s="21"/>
      <c r="Q97" s="21"/>
      <c r="R97" s="21"/>
      <c r="T97" s="103"/>
      <c r="U97" s="103"/>
    </row>
    <row r="98" spans="1:21" s="14" customFormat="1" ht="12.95" customHeight="1">
      <c r="A98" s="32"/>
      <c r="B98" s="33"/>
      <c r="C98" s="32"/>
      <c r="D98" s="21"/>
      <c r="E98" s="21"/>
      <c r="F98" s="21"/>
      <c r="G98" s="21"/>
      <c r="H98" s="21"/>
      <c r="I98" s="21"/>
      <c r="J98" s="21"/>
      <c r="K98" s="21"/>
      <c r="M98" s="21"/>
      <c r="N98" s="21"/>
      <c r="O98" s="21"/>
      <c r="P98" s="21"/>
      <c r="Q98" s="21"/>
      <c r="R98" s="21"/>
      <c r="T98" s="103"/>
      <c r="U98" s="103"/>
    </row>
    <row r="99" spans="1:21" s="14" customFormat="1" ht="20.100000000000001" customHeight="1">
      <c r="A99" s="29" t="s">
        <v>192</v>
      </c>
      <c r="B99" s="33" t="s">
        <v>215</v>
      </c>
      <c r="C99" s="32"/>
      <c r="D99" s="21"/>
      <c r="E99" s="21"/>
      <c r="F99" s="21"/>
      <c r="G99" s="21"/>
      <c r="H99" s="21"/>
      <c r="I99" s="21"/>
      <c r="J99" s="21"/>
      <c r="K99" s="21"/>
      <c r="M99" s="21"/>
      <c r="N99" s="21"/>
      <c r="O99" s="21"/>
      <c r="P99" s="21"/>
      <c r="Q99" s="21"/>
      <c r="R99" s="21"/>
      <c r="T99" s="103"/>
      <c r="U99" s="103"/>
    </row>
    <row r="100" spans="1:21" s="38" customFormat="1" ht="20.100000000000001" customHeight="1">
      <c r="A100" s="21"/>
      <c r="B100" s="41" t="s">
        <v>216</v>
      </c>
      <c r="C100" s="21"/>
      <c r="D100" s="21"/>
      <c r="E100" s="21"/>
      <c r="F100" s="21"/>
      <c r="G100" s="21"/>
      <c r="H100" s="21"/>
      <c r="I100" s="21"/>
      <c r="J100" s="21"/>
      <c r="K100" s="21"/>
      <c r="M100" s="21"/>
      <c r="N100" s="21"/>
      <c r="O100" s="21"/>
      <c r="P100" s="21"/>
      <c r="Q100" s="21"/>
      <c r="R100" s="21"/>
      <c r="T100" s="103"/>
      <c r="U100" s="103"/>
    </row>
    <row r="101" spans="1:21" s="14" customFormat="1" ht="12.95" customHeight="1">
      <c r="A101" s="32"/>
      <c r="B101" s="33"/>
      <c r="C101" s="32"/>
      <c r="D101" s="21"/>
      <c r="E101" s="21"/>
      <c r="F101" s="21"/>
      <c r="G101" s="21"/>
      <c r="H101" s="21"/>
      <c r="I101" s="21"/>
      <c r="J101" s="21"/>
      <c r="K101" s="21"/>
      <c r="M101" s="21"/>
      <c r="N101" s="21"/>
      <c r="O101" s="21"/>
      <c r="P101" s="21"/>
      <c r="Q101" s="21"/>
      <c r="R101" s="21"/>
      <c r="T101" s="103"/>
      <c r="U101" s="103"/>
    </row>
    <row r="102" spans="1:21" s="14" customFormat="1" ht="20.100000000000001" customHeight="1">
      <c r="A102" s="29" t="s">
        <v>192</v>
      </c>
      <c r="B102" s="33" t="s">
        <v>217</v>
      </c>
      <c r="C102" s="32"/>
      <c r="D102" s="21"/>
      <c r="E102" s="21"/>
      <c r="F102" s="21"/>
      <c r="G102" s="21"/>
      <c r="H102" s="21"/>
      <c r="I102" s="21"/>
      <c r="J102" s="21"/>
      <c r="K102" s="21"/>
      <c r="M102" s="21"/>
      <c r="N102" s="21"/>
      <c r="O102" s="21"/>
      <c r="P102" s="21"/>
      <c r="Q102" s="21"/>
      <c r="R102" s="21"/>
      <c r="T102" s="103"/>
      <c r="U102" s="103"/>
    </row>
    <row r="103" spans="1:21" s="38" customFormat="1" ht="20.100000000000001" customHeight="1">
      <c r="A103" s="21"/>
      <c r="B103" s="41" t="s">
        <v>218</v>
      </c>
      <c r="C103" s="21"/>
      <c r="D103" s="21"/>
      <c r="E103" s="21"/>
      <c r="F103" s="21"/>
      <c r="G103" s="21"/>
      <c r="H103" s="21"/>
      <c r="I103" s="21"/>
      <c r="J103" s="21"/>
      <c r="K103" s="21"/>
      <c r="M103" s="21"/>
      <c r="N103" s="21"/>
      <c r="O103" s="21"/>
      <c r="P103" s="21"/>
      <c r="Q103" s="21"/>
      <c r="R103" s="21"/>
      <c r="T103" s="103"/>
      <c r="U103" s="103"/>
    </row>
    <row r="104" spans="1:21" s="14" customFormat="1" ht="12.95" customHeight="1">
      <c r="A104" s="32"/>
      <c r="B104" s="33"/>
      <c r="C104" s="32"/>
      <c r="D104" s="21"/>
      <c r="E104" s="21"/>
      <c r="F104" s="21"/>
      <c r="G104" s="21"/>
      <c r="H104" s="21"/>
      <c r="I104" s="21"/>
      <c r="J104" s="21"/>
      <c r="K104" s="21"/>
      <c r="M104" s="21"/>
      <c r="N104" s="21"/>
      <c r="O104" s="21"/>
      <c r="P104" s="21"/>
      <c r="Q104" s="21"/>
      <c r="R104" s="21"/>
      <c r="T104" s="103"/>
      <c r="U104" s="103"/>
    </row>
    <row r="105" spans="1:21" s="14" customFormat="1" ht="20.100000000000001" customHeight="1">
      <c r="A105" s="29" t="s">
        <v>192</v>
      </c>
      <c r="B105" s="33" t="s">
        <v>219</v>
      </c>
      <c r="C105" s="32"/>
      <c r="D105" s="21"/>
      <c r="E105" s="21"/>
      <c r="F105" s="21"/>
      <c r="G105" s="21"/>
      <c r="H105" s="21"/>
      <c r="I105" s="21"/>
      <c r="J105" s="21"/>
      <c r="K105" s="21"/>
      <c r="M105" s="21"/>
      <c r="N105" s="21"/>
      <c r="O105" s="21"/>
      <c r="P105" s="21"/>
      <c r="Q105" s="21"/>
      <c r="R105" s="21"/>
      <c r="T105" s="103"/>
      <c r="U105" s="103"/>
    </row>
    <row r="106" spans="1:21" s="38" customFormat="1" ht="20.100000000000001" customHeight="1">
      <c r="A106" s="21"/>
      <c r="B106" s="41" t="s">
        <v>220</v>
      </c>
      <c r="C106" s="21"/>
      <c r="D106" s="21"/>
      <c r="E106" s="21"/>
      <c r="F106" s="21"/>
      <c r="G106" s="21"/>
      <c r="H106" s="21"/>
      <c r="I106" s="21"/>
      <c r="J106" s="21"/>
      <c r="K106" s="21"/>
      <c r="M106" s="21"/>
      <c r="N106" s="21"/>
      <c r="O106" s="21"/>
      <c r="P106" s="21"/>
      <c r="Q106" s="21"/>
      <c r="R106" s="21"/>
      <c r="T106" s="103"/>
      <c r="U106" s="103"/>
    </row>
    <row r="107" spans="1:21" s="2" customFormat="1" ht="20.100000000000001" customHeight="1">
      <c r="A107" s="36"/>
      <c r="B107" s="36"/>
      <c r="C107" s="36"/>
      <c r="D107" s="22"/>
      <c r="E107" s="22"/>
      <c r="F107" s="22"/>
      <c r="G107" s="22"/>
      <c r="H107" s="22"/>
      <c r="I107" s="22"/>
      <c r="J107" s="22"/>
      <c r="K107" s="22"/>
      <c r="M107" s="22"/>
      <c r="N107" s="22"/>
      <c r="O107" s="22"/>
      <c r="P107" s="22"/>
      <c r="Q107" s="22"/>
      <c r="R107" s="22"/>
      <c r="T107" s="103"/>
      <c r="U107" s="103"/>
    </row>
    <row r="108" spans="1:21" s="23" customFormat="1" ht="20.100000000000001" customHeight="1">
      <c r="A108" s="141" t="s">
        <v>221</v>
      </c>
      <c r="B108" s="142"/>
      <c r="C108" s="142"/>
      <c r="D108" s="142"/>
      <c r="E108" s="142"/>
      <c r="F108" s="142"/>
      <c r="G108" s="142"/>
      <c r="H108" s="142"/>
      <c r="I108" s="142"/>
      <c r="J108" s="142"/>
      <c r="K108" s="143"/>
      <c r="M108" s="108"/>
      <c r="N108" s="88"/>
      <c r="O108" s="88"/>
      <c r="P108" s="88"/>
      <c r="Q108" s="88"/>
      <c r="R108" s="88"/>
      <c r="T108" s="103"/>
      <c r="U108" s="103"/>
    </row>
    <row r="109" spans="1:21" ht="20.100000000000001" customHeight="1">
      <c r="A109" s="29"/>
      <c r="B109" s="29"/>
      <c r="C109" s="29"/>
      <c r="D109" s="20"/>
      <c r="E109" s="20"/>
      <c r="F109" s="20"/>
      <c r="G109" s="20"/>
      <c r="H109" s="20"/>
      <c r="I109" s="20"/>
      <c r="J109" s="20"/>
      <c r="K109" s="20"/>
      <c r="M109" s="20"/>
      <c r="N109" s="20"/>
      <c r="O109" s="20"/>
      <c r="P109" s="20"/>
      <c r="Q109" s="20"/>
      <c r="R109" s="20"/>
    </row>
    <row r="110" spans="1:21" s="2" customFormat="1" ht="20.100000000000001" customHeight="1">
      <c r="A110" s="35" t="s">
        <v>222</v>
      </c>
      <c r="B110" s="36"/>
      <c r="C110" s="36"/>
      <c r="D110" s="22"/>
      <c r="E110" s="22"/>
      <c r="F110" s="22"/>
      <c r="G110" s="22"/>
      <c r="H110" s="22"/>
      <c r="I110" s="22"/>
      <c r="J110" s="22"/>
      <c r="K110" s="22"/>
      <c r="M110" s="22"/>
      <c r="N110" s="22"/>
      <c r="O110" s="22"/>
      <c r="P110" s="22"/>
      <c r="Q110" s="22"/>
      <c r="R110" s="22"/>
      <c r="T110" s="103"/>
      <c r="U110" s="103"/>
    </row>
    <row r="111" spans="1:21" s="42" customFormat="1" ht="20.100000000000001" customHeight="1">
      <c r="A111" s="45" t="s">
        <v>223</v>
      </c>
      <c r="B111" s="46"/>
      <c r="C111" s="46"/>
      <c r="D111" s="46"/>
      <c r="E111" s="46"/>
      <c r="F111" s="46"/>
      <c r="G111" s="46"/>
      <c r="H111" s="46"/>
      <c r="I111" s="46"/>
      <c r="J111" s="46"/>
      <c r="K111" s="46"/>
      <c r="M111" s="46"/>
      <c r="N111" s="46"/>
      <c r="O111" s="46"/>
      <c r="P111" s="46"/>
      <c r="Q111" s="46"/>
      <c r="R111" s="46"/>
      <c r="T111" s="103"/>
      <c r="U111" s="103"/>
    </row>
    <row r="112" spans="1:21" s="43" customFormat="1" ht="20.100000000000001" customHeight="1">
      <c r="A112" s="47"/>
      <c r="B112" s="47"/>
      <c r="C112" s="47"/>
      <c r="D112" s="47"/>
      <c r="E112" s="47"/>
      <c r="F112" s="47"/>
      <c r="G112" s="47"/>
      <c r="H112" s="47"/>
      <c r="I112" s="47"/>
      <c r="J112" s="47"/>
      <c r="K112" s="47"/>
      <c r="M112" s="47"/>
      <c r="N112" s="47"/>
      <c r="O112" s="47"/>
      <c r="P112" s="47"/>
      <c r="Q112" s="47"/>
      <c r="R112" s="47"/>
      <c r="T112" s="103"/>
      <c r="U112" s="103"/>
    </row>
    <row r="113" spans="1:21" s="43" customFormat="1" ht="64.150000000000006" customHeight="1">
      <c r="A113" s="47"/>
      <c r="B113" s="47" t="s">
        <v>224</v>
      </c>
      <c r="C113" s="264"/>
      <c r="D113" s="265"/>
      <c r="E113" s="266"/>
      <c r="F113" s="47"/>
      <c r="G113" s="47"/>
      <c r="H113" s="47"/>
      <c r="I113" s="47"/>
      <c r="J113" s="47"/>
      <c r="K113" s="47"/>
      <c r="M113" s="47"/>
      <c r="N113" s="47"/>
      <c r="O113" s="47"/>
      <c r="P113" s="47"/>
      <c r="Q113" s="47"/>
      <c r="R113" s="47"/>
      <c r="T113" s="103"/>
      <c r="U113" s="103"/>
    </row>
    <row r="114" spans="1:21" s="43" customFormat="1" ht="20.100000000000001" customHeight="1">
      <c r="A114" s="47"/>
      <c r="B114" s="47"/>
      <c r="C114" s="47"/>
      <c r="D114" s="47"/>
      <c r="E114" s="47"/>
      <c r="F114" s="47"/>
      <c r="G114" s="47"/>
      <c r="H114" s="47"/>
      <c r="I114" s="47"/>
      <c r="J114" s="47"/>
      <c r="K114" s="47"/>
      <c r="M114" s="47"/>
      <c r="N114" s="47"/>
      <c r="O114" s="47"/>
      <c r="P114" s="47"/>
      <c r="Q114" s="47"/>
      <c r="R114" s="47"/>
      <c r="T114" s="103"/>
      <c r="U114" s="103"/>
    </row>
    <row r="115" spans="1:21" s="43" customFormat="1" ht="20.100000000000001" customHeight="1">
      <c r="A115" s="47"/>
      <c r="B115" s="47" t="s">
        <v>225</v>
      </c>
      <c r="C115" s="100"/>
      <c r="D115" s="44" t="s">
        <v>226</v>
      </c>
      <c r="E115" s="47"/>
      <c r="F115" s="47"/>
      <c r="G115" s="47"/>
      <c r="H115" s="47"/>
      <c r="I115" s="47"/>
      <c r="J115" s="47"/>
      <c r="K115" s="47"/>
      <c r="M115" s="47"/>
      <c r="N115" s="47"/>
      <c r="O115" s="47"/>
      <c r="P115" s="47"/>
      <c r="Q115" s="47"/>
      <c r="R115" s="47"/>
      <c r="T115" s="103"/>
      <c r="U115" s="103"/>
    </row>
    <row r="116" spans="1:21" s="43" customFormat="1" ht="10.9" customHeight="1">
      <c r="A116" s="47"/>
      <c r="B116" s="47"/>
      <c r="C116" s="47"/>
      <c r="D116" s="47"/>
      <c r="E116" s="47"/>
      <c r="F116" s="47"/>
      <c r="G116" s="47"/>
      <c r="H116" s="47"/>
      <c r="I116" s="47"/>
      <c r="J116" s="47"/>
      <c r="K116" s="47"/>
      <c r="M116" s="47"/>
      <c r="N116" s="47"/>
      <c r="O116" s="47"/>
      <c r="P116" s="47"/>
      <c r="Q116" s="47"/>
      <c r="R116" s="47"/>
      <c r="T116" s="103"/>
      <c r="U116" s="103"/>
    </row>
    <row r="117" spans="1:21" s="13" customFormat="1" ht="50.1" customHeight="1">
      <c r="A117" s="67"/>
      <c r="B117" s="23"/>
      <c r="C117" s="23"/>
      <c r="D117" s="15"/>
      <c r="E117" s="15"/>
      <c r="F117" s="15"/>
      <c r="G117" s="15"/>
      <c r="H117" s="15"/>
      <c r="I117" s="15"/>
      <c r="J117" s="15"/>
      <c r="K117" s="15"/>
      <c r="M117" s="15"/>
      <c r="N117" s="15"/>
      <c r="O117" s="15"/>
      <c r="P117" s="15"/>
      <c r="Q117" s="15"/>
      <c r="R117" s="15"/>
      <c r="T117" s="103"/>
      <c r="U117" s="103"/>
    </row>
  </sheetData>
  <sheetProtection formatCells="0"/>
  <protectedRanges>
    <protectedRange sqref="A66:A71 A80:A105" name="範囲4"/>
    <protectedRange sqref="F6:K10 F11 I11 K11 M26 M32:R35 F27:K42 F44:K45 G16 I16 F17:K20 G21 I21 F22:K25 F50:G51 I50:I51 K50:K51 F52 F53:G54 I53:I54 K53:K54 F55 F56:G57 I56:I57 K56:K57 K26 P26 R26 F47:K49 F13:K15 F12:K12 F26 I26" name="範囲1"/>
    <protectedRange sqref="F46:K46" name="範囲1_1"/>
    <protectedRange sqref="M46:R46" name="範囲1_2"/>
  </protectedRanges>
  <mergeCells count="127">
    <mergeCell ref="F51:G51"/>
    <mergeCell ref="C113:E113"/>
    <mergeCell ref="D55:D57"/>
    <mergeCell ref="B29:B30"/>
    <mergeCell ref="D29:D30"/>
    <mergeCell ref="B32:B35"/>
    <mergeCell ref="D32:D35"/>
    <mergeCell ref="B36:B41"/>
    <mergeCell ref="D36:D41"/>
    <mergeCell ref="B42:B44"/>
    <mergeCell ref="D42:D44"/>
    <mergeCell ref="B47:B48"/>
    <mergeCell ref="D47:D48"/>
    <mergeCell ref="B49:B51"/>
    <mergeCell ref="D49:D51"/>
    <mergeCell ref="B52:B54"/>
    <mergeCell ref="D52:D54"/>
    <mergeCell ref="B55:B57"/>
    <mergeCell ref="D18:D22"/>
    <mergeCell ref="F48:K48"/>
    <mergeCell ref="F49:K49"/>
    <mergeCell ref="F50:G50"/>
    <mergeCell ref="B23:B26"/>
    <mergeCell ref="D23:D26"/>
    <mergeCell ref="F26:G26"/>
    <mergeCell ref="M26:N26"/>
    <mergeCell ref="F46:I46"/>
    <mergeCell ref="M46:P46"/>
    <mergeCell ref="F57:G57"/>
    <mergeCell ref="F52:K52"/>
    <mergeCell ref="F53:G53"/>
    <mergeCell ref="F54:G54"/>
    <mergeCell ref="F55:K55"/>
    <mergeCell ref="F56:G56"/>
    <mergeCell ref="F43:K43"/>
    <mergeCell ref="E2:K2"/>
    <mergeCell ref="F10:K10"/>
    <mergeCell ref="F11:G11"/>
    <mergeCell ref="F27:K27"/>
    <mergeCell ref="F29:K30"/>
    <mergeCell ref="I21:K21"/>
    <mergeCell ref="F22:K22"/>
    <mergeCell ref="F24:K24"/>
    <mergeCell ref="F23:K23"/>
    <mergeCell ref="F25:K25"/>
    <mergeCell ref="I16:K16"/>
    <mergeCell ref="F20:K20"/>
    <mergeCell ref="F19:K19"/>
    <mergeCell ref="F17:K17"/>
    <mergeCell ref="F18:K18"/>
    <mergeCell ref="F14:K14"/>
    <mergeCell ref="F13:K13"/>
    <mergeCell ref="E1:K1"/>
    <mergeCell ref="F5:K5"/>
    <mergeCell ref="F9:K9"/>
    <mergeCell ref="F8:K8"/>
    <mergeCell ref="F7:K7"/>
    <mergeCell ref="F6:K6"/>
    <mergeCell ref="A5:E5"/>
    <mergeCell ref="E3:K3"/>
    <mergeCell ref="F47:K47"/>
    <mergeCell ref="F44:K44"/>
    <mergeCell ref="F42:K42"/>
    <mergeCell ref="F28:K28"/>
    <mergeCell ref="F36:K41"/>
    <mergeCell ref="F32:K35"/>
    <mergeCell ref="F31:K31"/>
    <mergeCell ref="B9:B10"/>
    <mergeCell ref="B6:B8"/>
    <mergeCell ref="D9:D10"/>
    <mergeCell ref="D6:D8"/>
    <mergeCell ref="B27:B28"/>
    <mergeCell ref="D27:D28"/>
    <mergeCell ref="F12:K12"/>
    <mergeCell ref="F15:K15"/>
    <mergeCell ref="B18:B22"/>
    <mergeCell ref="M18:R18"/>
    <mergeCell ref="M19:R19"/>
    <mergeCell ref="M20:R20"/>
    <mergeCell ref="P21:R21"/>
    <mergeCell ref="M22:R22"/>
    <mergeCell ref="M43:R43"/>
    <mergeCell ref="M50:N50"/>
    <mergeCell ref="M51:N51"/>
    <mergeCell ref="M52:R52"/>
    <mergeCell ref="M53:N53"/>
    <mergeCell ref="M54:N54"/>
    <mergeCell ref="M44:R44"/>
    <mergeCell ref="M47:R47"/>
    <mergeCell ref="M48:R48"/>
    <mergeCell ref="M49:R49"/>
    <mergeCell ref="M55:R55"/>
    <mergeCell ref="M56:N56"/>
    <mergeCell ref="M57:N57"/>
    <mergeCell ref="M32:R35"/>
    <mergeCell ref="M36:R41"/>
    <mergeCell ref="M42:R42"/>
    <mergeCell ref="M23:R23"/>
    <mergeCell ref="M24:R24"/>
    <mergeCell ref="M25:R25"/>
    <mergeCell ref="M27:R27"/>
    <mergeCell ref="M28:R28"/>
    <mergeCell ref="M31:R31"/>
    <mergeCell ref="M5:R5"/>
    <mergeCell ref="M6:R6"/>
    <mergeCell ref="A61:K61"/>
    <mergeCell ref="A74:K74"/>
    <mergeCell ref="A108:K108"/>
    <mergeCell ref="A29:A30"/>
    <mergeCell ref="A32:A35"/>
    <mergeCell ref="A36:A41"/>
    <mergeCell ref="M12:R12"/>
    <mergeCell ref="B45:B46"/>
    <mergeCell ref="D45:D46"/>
    <mergeCell ref="F45:K45"/>
    <mergeCell ref="M45:R45"/>
    <mergeCell ref="M7:R7"/>
    <mergeCell ref="M8:R8"/>
    <mergeCell ref="M9:R9"/>
    <mergeCell ref="M10:R10"/>
    <mergeCell ref="M11:N11"/>
    <mergeCell ref="M13:R13"/>
    <mergeCell ref="M14:R14"/>
    <mergeCell ref="M15:R15"/>
    <mergeCell ref="P16:R16"/>
    <mergeCell ref="M17:R17"/>
    <mergeCell ref="M29:R30"/>
  </mergeCells>
  <phoneticPr fontId="2"/>
  <dataValidations count="9">
    <dataValidation type="list" allowBlank="1" showInputMessage="1" showErrorMessage="1" sqref="A86 A89 A92 A96 A99 A102 A66 A71 A80 A83 A105" xr:uid="{B9D018A8-6EF9-4BF5-8A0A-348624B85F1D}">
      <formula1>"□,■"</formula1>
    </dataValidation>
    <dataValidation type="list" allowBlank="1" showInputMessage="1" showErrorMessage="1" sqref="F29 M29" xr:uid="{8D84CBF2-A378-474A-AA78-E4EB2CBC3379}">
      <formula1>"Click ▼ and select a program type,Program I,Program II"</formula1>
    </dataValidation>
    <dataValidation type="list" allowBlank="1" showInputMessage="1" showErrorMessage="1" sqref="F28 M28" xr:uid="{AFBCEEA8-7482-4E8A-91DA-5C1D485BD704}">
      <formula1>"Click ▼ and select a school year at the beginning of the exchange program,2,3,4"</formula1>
    </dataValidation>
    <dataValidation type="list" allowBlank="1" showInputMessage="1" showErrorMessage="1" sqref="F45 M45" xr:uid="{C97FE4F7-5694-4964-BEAA-0C7A332ED52A}">
      <formula1>"Click ▼and select your level, None,N5,N4,N3,N2,N1"</formula1>
    </dataValidation>
    <dataValidation type="list" allowBlank="1" showInputMessage="1" showErrorMessage="1" sqref="F27:K27 M27:R27" xr:uid="{5C01DFFB-4204-4728-BF49-59F3446F6AEE}">
      <formula1>"Click ▼ and select a degree level, Undergraduate,Master, Doctor"</formula1>
    </dataValidation>
    <dataValidation type="list" allowBlank="1" showInputMessage="1" showErrorMessage="1" sqref="F36:K41 M36:R41" xr:uid="{CD3DD992-2775-4854-87F1-E99982E5BE85}">
      <formula1>"Click ▼ and select your English proficiency, Native speaker, Near native, Highly proficient, Good command, Basic communicaiton skills, None"</formula1>
    </dataValidation>
    <dataValidation type="list" allowBlank="1" showInputMessage="1" showErrorMessage="1" sqref="F47:K47 M47:R47" xr:uid="{E82BEE26-22FB-4200-B1CA-C107F2849D63}">
      <formula1>$T$45:$T$48</formula1>
    </dataValidation>
    <dataValidation type="list" allowBlank="1" showInputMessage="1" showErrorMessage="1" sqref="F32:K35 M32:R35" xr:uid="{152D29E9-B68A-4179-A4E3-5C1099488C88}">
      <formula1>$T$31:$T$35</formula1>
    </dataValidation>
    <dataValidation type="list" allowBlank="1" showInputMessage="1" showErrorMessage="1" sqref="F31:K31" xr:uid="{E11A5DD7-1BC6-4EAF-89D6-0C5D237252C1}">
      <formula1>$T$24:$T$28</formula1>
    </dataValidation>
  </dataValidations>
  <printOptions horizontalCentered="1"/>
  <pageMargins left="0.31496062992125984" right="0.31496062992125984" top="0.19685039370078741" bottom="0.15748031496062992" header="0.31496062992125984" footer="0.31496062992125984"/>
  <pageSetup paperSize="9" scale="59" fitToHeight="0" orientation="portrait" r:id="rId1"/>
  <headerFooter>
    <oddFooter>&amp;R様式2　Form2 &amp;P/&amp;N</oddFooter>
  </headerFooter>
  <rowBreaks count="2" manualBreakCount="2">
    <brk id="46" max="10" man="1"/>
    <brk id="5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2F12-71EA-4B22-A785-44D42FC0193D}">
  <dimension ref="A1:O30"/>
  <sheetViews>
    <sheetView tabSelected="1" topLeftCell="A3" zoomScaleNormal="100" workbookViewId="0">
      <selection sqref="A1:H2"/>
    </sheetView>
  </sheetViews>
  <sheetFormatPr defaultColWidth="8.85546875" defaultRowHeight="14.25" outlineLevelCol="1"/>
  <cols>
    <col min="1" max="2" width="8.85546875" style="3"/>
    <col min="3" max="4" width="6.28515625" style="3" customWidth="1"/>
    <col min="5" max="5" width="15.28515625" style="3" customWidth="1"/>
    <col min="6" max="7" width="8.85546875" style="3"/>
    <col min="8" max="8" width="6.28515625" style="3" customWidth="1"/>
    <col min="9" max="11" width="8.85546875" style="3"/>
    <col min="12" max="12" width="26.140625" style="3" customWidth="1" outlineLevel="1"/>
    <col min="13" max="14" width="10.42578125" style="3" customWidth="1" outlineLevel="1"/>
    <col min="15" max="15" width="17.42578125" style="3" customWidth="1" outlineLevel="1"/>
    <col min="16" max="16384" width="8.85546875" style="3"/>
  </cols>
  <sheetData>
    <row r="1" spans="1:15" ht="26.45" customHeight="1">
      <c r="A1" s="277" t="s">
        <v>227</v>
      </c>
      <c r="B1" s="277"/>
      <c r="C1" s="277"/>
      <c r="D1" s="277"/>
      <c r="E1" s="277"/>
      <c r="F1" s="277"/>
      <c r="G1" s="277"/>
      <c r="H1" s="277"/>
      <c r="K1" s="12"/>
    </row>
    <row r="2" spans="1:15" ht="28.15" customHeight="1">
      <c r="A2" s="278"/>
      <c r="B2" s="278"/>
      <c r="C2" s="278"/>
      <c r="D2" s="278"/>
      <c r="E2" s="278"/>
      <c r="F2" s="278"/>
      <c r="G2" s="278"/>
      <c r="H2" s="278"/>
      <c r="I2" s="279" t="s">
        <v>228</v>
      </c>
      <c r="J2" s="280"/>
      <c r="K2" s="12"/>
    </row>
    <row r="3" spans="1:15" ht="31.15" customHeight="1">
      <c r="A3" s="8" t="s">
        <v>229</v>
      </c>
      <c r="B3" s="315">
        <f>【INPUT】Form2!F10</f>
        <v>0</v>
      </c>
      <c r="C3" s="315"/>
      <c r="D3" s="315"/>
      <c r="E3" s="315"/>
      <c r="F3" s="315"/>
      <c r="G3" s="315"/>
      <c r="H3" s="315"/>
      <c r="I3" s="281"/>
      <c r="J3" s="282"/>
      <c r="K3" s="12"/>
    </row>
    <row r="4" spans="1:15" ht="34.9" customHeight="1">
      <c r="A4" s="9" t="s">
        <v>56</v>
      </c>
      <c r="B4" s="268" t="str">
        <f>【INPUT】Form2!F6&amp;" "&amp;【INPUT】Form2!F7&amp;" "&amp;【INPUT】Form2!F8</f>
        <v xml:space="preserve">  </v>
      </c>
      <c r="C4" s="268"/>
      <c r="D4" s="268"/>
      <c r="E4" s="268"/>
      <c r="F4" s="268"/>
      <c r="G4" s="268"/>
      <c r="H4" s="268"/>
      <c r="I4" s="281"/>
      <c r="J4" s="282"/>
      <c r="K4" s="12"/>
    </row>
    <row r="5" spans="1:15" ht="34.9" customHeight="1">
      <c r="A5" s="10" t="s">
        <v>230</v>
      </c>
      <c r="B5" s="316">
        <f>【INPUT】Form2!F9</f>
        <v>0</v>
      </c>
      <c r="C5" s="316"/>
      <c r="D5" s="316"/>
      <c r="E5" s="316"/>
      <c r="F5" s="316"/>
      <c r="G5" s="316"/>
      <c r="H5" s="316"/>
      <c r="I5" s="283"/>
      <c r="J5" s="284"/>
      <c r="K5" s="12"/>
    </row>
    <row r="6" spans="1:15" ht="34.9" customHeight="1">
      <c r="A6" s="298" t="s">
        <v>231</v>
      </c>
      <c r="B6" s="299"/>
      <c r="C6" s="293">
        <f>【INPUT】Form2!F12</f>
        <v>0</v>
      </c>
      <c r="D6" s="294"/>
      <c r="E6" s="294"/>
      <c r="F6" s="317"/>
      <c r="G6" s="7" t="s">
        <v>232</v>
      </c>
      <c r="H6" s="293">
        <f>【INPUT】Form2!F13</f>
        <v>0</v>
      </c>
      <c r="I6" s="311"/>
      <c r="J6" s="312"/>
      <c r="K6" s="12"/>
      <c r="L6" s="102" t="str">
        <f>【INPUT】Form2!F32</f>
        <v>Click ▼ and select a Period Option</v>
      </c>
    </row>
    <row r="7" spans="1:15" ht="34.9" customHeight="1">
      <c r="A7" s="296" t="s">
        <v>233</v>
      </c>
      <c r="B7" s="297"/>
      <c r="C7" s="313" t="str">
        <f>【INPUT】Form2!F11&amp;"/"&amp;【INPUT】Form2!I11&amp;"/"&amp;【INPUT】Form2!K11</f>
        <v>//</v>
      </c>
      <c r="D7" s="285"/>
      <c r="E7" s="285"/>
      <c r="F7" s="314"/>
      <c r="G7" s="6" t="s">
        <v>234</v>
      </c>
      <c r="H7" s="310" t="e">
        <f>VLOOKUP(L6,$L$7:$N$10,2,FALSE)</f>
        <v>#N/A</v>
      </c>
      <c r="I7" s="311"/>
      <c r="J7" s="312"/>
      <c r="K7" s="12"/>
      <c r="L7" s="103" t="s">
        <v>113</v>
      </c>
      <c r="M7" s="3" t="e">
        <f>DATEDIF($C$7,N7,"Y")</f>
        <v>#VALUE!</v>
      </c>
      <c r="N7" s="11">
        <v>45748</v>
      </c>
      <c r="O7" s="3" t="s">
        <v>235</v>
      </c>
    </row>
    <row r="8" spans="1:15" ht="34.9" customHeight="1">
      <c r="A8" s="296" t="s">
        <v>236</v>
      </c>
      <c r="B8" s="297"/>
      <c r="C8" s="268">
        <f>【INPUT】Form2!F23</f>
        <v>0</v>
      </c>
      <c r="D8" s="268"/>
      <c r="E8" s="268"/>
      <c r="F8" s="268"/>
      <c r="G8" s="268"/>
      <c r="H8" s="268"/>
      <c r="I8" s="268"/>
      <c r="J8" s="271"/>
      <c r="K8" s="12"/>
      <c r="L8" s="103" t="s">
        <v>116</v>
      </c>
      <c r="M8" s="3" t="e">
        <f t="shared" ref="M8:M10" si="0">DATEDIF($C$7,N8,"Y")</f>
        <v>#VALUE!</v>
      </c>
      <c r="N8" s="11">
        <v>45748</v>
      </c>
      <c r="O8" s="3" t="s">
        <v>237</v>
      </c>
    </row>
    <row r="9" spans="1:15" ht="34.9" customHeight="1">
      <c r="A9" s="296" t="s">
        <v>238</v>
      </c>
      <c r="B9" s="306"/>
      <c r="C9" s="267">
        <f>【INPUT】Form2!F24</f>
        <v>0</v>
      </c>
      <c r="D9" s="268"/>
      <c r="E9" s="268"/>
      <c r="F9" s="268"/>
      <c r="G9" s="268"/>
      <c r="H9" s="268"/>
      <c r="I9" s="268"/>
      <c r="J9" s="271"/>
      <c r="K9" s="12"/>
      <c r="L9" s="103" t="s">
        <v>119</v>
      </c>
      <c r="M9" s="3" t="e">
        <f t="shared" si="0"/>
        <v>#VALUE!</v>
      </c>
      <c r="N9" s="11">
        <v>45921</v>
      </c>
      <c r="O9" s="3" t="s">
        <v>239</v>
      </c>
    </row>
    <row r="10" spans="1:15" ht="34.9" customHeight="1">
      <c r="A10" s="296" t="s">
        <v>240</v>
      </c>
      <c r="B10" s="297"/>
      <c r="C10" s="267">
        <f>【INPUT】Form2!F25</f>
        <v>0</v>
      </c>
      <c r="D10" s="268"/>
      <c r="E10" s="268"/>
      <c r="F10" s="268"/>
      <c r="G10" s="268"/>
      <c r="H10" s="268"/>
      <c r="I10" s="268"/>
      <c r="J10" s="271"/>
      <c r="K10" s="12"/>
      <c r="L10" s="103" t="s">
        <v>122</v>
      </c>
      <c r="M10" s="3" t="e">
        <f t="shared" si="0"/>
        <v>#VALUE!</v>
      </c>
      <c r="N10" s="11">
        <v>45921</v>
      </c>
      <c r="O10" s="3" t="s">
        <v>241</v>
      </c>
    </row>
    <row r="11" spans="1:15" ht="34.9" customHeight="1">
      <c r="A11" s="308" t="s">
        <v>242</v>
      </c>
      <c r="B11" s="309"/>
      <c r="C11" s="301" t="str">
        <f>【INPUT】Form2!F27&amp;"  "&amp;【INPUT】Form2!F28</f>
        <v>Click ▼ and select a degree level  Click ▼ and select a school year at the beginning of the exchange program</v>
      </c>
      <c r="D11" s="302"/>
      <c r="E11" s="302"/>
      <c r="F11" s="302"/>
      <c r="G11" s="302"/>
      <c r="H11" s="302"/>
      <c r="I11" s="302"/>
      <c r="J11" s="303"/>
      <c r="K11" s="12"/>
    </row>
    <row r="12" spans="1:15" ht="34.9" customHeight="1">
      <c r="A12" s="298" t="s">
        <v>97</v>
      </c>
      <c r="B12" s="299"/>
      <c r="C12" s="294" t="str">
        <f>【INPUT】Form2!F29</f>
        <v>Click ▼ and select a program type</v>
      </c>
      <c r="D12" s="294"/>
      <c r="E12" s="294"/>
      <c r="F12" s="7" t="s">
        <v>110</v>
      </c>
      <c r="G12" s="293" t="e">
        <f>VLOOKUP(L6,L7:O10,4,FALSE)</f>
        <v>#N/A</v>
      </c>
      <c r="H12" s="294"/>
      <c r="I12" s="294"/>
      <c r="J12" s="295"/>
      <c r="K12" s="12"/>
    </row>
    <row r="13" spans="1:15" ht="34.9" customHeight="1">
      <c r="A13" s="272" t="s">
        <v>243</v>
      </c>
      <c r="B13" s="273"/>
      <c r="C13" s="300"/>
      <c r="D13" s="287" t="str">
        <f>【INPUT】Form2!F36</f>
        <v>Click ▼ and select your English proficiency</v>
      </c>
      <c r="E13" s="288"/>
      <c r="F13" s="289"/>
      <c r="G13" s="273" t="s">
        <v>244</v>
      </c>
      <c r="H13" s="273"/>
      <c r="I13" s="287" t="str">
        <f>【INPUT】Form2!F45</f>
        <v>Click ▼and select your level</v>
      </c>
      <c r="J13" s="290"/>
      <c r="K13" s="12"/>
    </row>
    <row r="14" spans="1:15" ht="36" customHeight="1">
      <c r="A14" s="291" t="s">
        <v>245</v>
      </c>
      <c r="B14" s="292"/>
      <c r="C14" s="292"/>
      <c r="D14" s="292"/>
      <c r="E14" s="293" t="str">
        <f>【INPUT】Form2!F47</f>
        <v>Click ▼ and select</v>
      </c>
      <c r="F14" s="294"/>
      <c r="G14" s="294"/>
      <c r="H14" s="294"/>
      <c r="I14" s="294"/>
      <c r="J14" s="295"/>
      <c r="K14" s="12"/>
    </row>
    <row r="15" spans="1:15" ht="34.9" customHeight="1">
      <c r="A15" s="296" t="s">
        <v>246</v>
      </c>
      <c r="B15" s="306"/>
      <c r="C15" s="306"/>
      <c r="D15" s="306"/>
      <c r="E15" s="307"/>
      <c r="F15" s="304" t="s">
        <v>110</v>
      </c>
      <c r="G15" s="304"/>
      <c r="H15" s="304"/>
      <c r="I15" s="304"/>
      <c r="J15" s="305"/>
      <c r="K15" s="12"/>
    </row>
    <row r="16" spans="1:15" ht="34.9" customHeight="1">
      <c r="A16" s="120">
        <v>1</v>
      </c>
      <c r="B16" s="267">
        <f>【INPUT】Form2!F49</f>
        <v>0</v>
      </c>
      <c r="C16" s="268"/>
      <c r="D16" s="268"/>
      <c r="E16" s="269"/>
      <c r="F16" s="270" t="str">
        <f>IF(B16=0," ",【INPUT】Form2!F50&amp;"/"&amp;【INPUT】Form2!I50)</f>
        <v xml:space="preserve"> </v>
      </c>
      <c r="G16" s="268"/>
      <c r="H16" s="119" t="s">
        <v>247</v>
      </c>
      <c r="I16" s="285" t="str">
        <f>IF(B16=""," ",【INPUT】Form2!F51&amp;"/"&amp;【INPUT】Form2!I51)</f>
        <v>/</v>
      </c>
      <c r="J16" s="286"/>
      <c r="K16" s="12"/>
    </row>
    <row r="17" spans="1:11" ht="34.9" customHeight="1">
      <c r="A17" s="9">
        <v>2</v>
      </c>
      <c r="B17" s="267">
        <f>【INPUT】Form2!F52</f>
        <v>0</v>
      </c>
      <c r="C17" s="268"/>
      <c r="D17" s="268"/>
      <c r="E17" s="269"/>
      <c r="F17" s="270" t="str">
        <f>IF(B17=0," ",【INPUT】Form2!F53&amp;"/"&amp;【INPUT】Form2!I53)</f>
        <v xml:space="preserve"> </v>
      </c>
      <c r="G17" s="268"/>
      <c r="H17" s="119" t="s">
        <v>247</v>
      </c>
      <c r="I17" s="270" t="str">
        <f>IF(B17=0," ",【INPUT】Form2!I54&amp;"/"&amp;【INPUT】Form2!M54)</f>
        <v xml:space="preserve"> </v>
      </c>
      <c r="J17" s="271"/>
      <c r="K17" s="12"/>
    </row>
    <row r="18" spans="1:11" ht="44.45" customHeight="1">
      <c r="A18" s="9">
        <v>3</v>
      </c>
      <c r="B18" s="267">
        <f>【INPUT】Form2!F55</f>
        <v>0</v>
      </c>
      <c r="C18" s="268"/>
      <c r="D18" s="268"/>
      <c r="E18" s="269"/>
      <c r="F18" s="270" t="str">
        <f>IF(B18=0," ",【INPUT】Form2!F56&amp;"/"&amp;【INPUT】Form2!I56)</f>
        <v xml:space="preserve"> </v>
      </c>
      <c r="G18" s="268"/>
      <c r="H18" s="119" t="s">
        <v>247</v>
      </c>
      <c r="I18" s="270" t="str">
        <f>IF(B18=0," ",【INPUT】Form2!I57&amp;"/"&amp;【INPUT】Form2!M57)</f>
        <v xml:space="preserve"> </v>
      </c>
      <c r="J18" s="271"/>
      <c r="K18" s="12"/>
    </row>
    <row r="19" spans="1:11" ht="52.5" customHeight="1">
      <c r="A19" s="272" t="s">
        <v>248</v>
      </c>
      <c r="B19" s="273"/>
      <c r="C19" s="273"/>
      <c r="D19" s="274">
        <f>【INPUT】Form2!F48</f>
        <v>0</v>
      </c>
      <c r="E19" s="275"/>
      <c r="F19" s="275"/>
      <c r="G19" s="275"/>
      <c r="H19" s="275"/>
      <c r="I19" s="275"/>
      <c r="J19" s="276"/>
    </row>
    <row r="20" spans="1:11" ht="30" customHeight="1"/>
    <row r="21" spans="1:11" ht="30" customHeight="1"/>
    <row r="22" spans="1:11" ht="30" customHeight="1"/>
    <row r="23" spans="1:11" ht="30" customHeight="1"/>
    <row r="24" spans="1:11" ht="30" customHeight="1"/>
    <row r="25" spans="1:11" ht="30" customHeight="1"/>
    <row r="26" spans="1:11" ht="30" customHeight="1"/>
    <row r="27" spans="1:11" ht="30" customHeight="1"/>
    <row r="28" spans="1:11" ht="30" customHeight="1">
      <c r="A28" s="4"/>
      <c r="J28" s="5"/>
    </row>
    <row r="29" spans="1:11" ht="30" customHeight="1">
      <c r="A29" s="4"/>
      <c r="J29" s="5"/>
    </row>
    <row r="30" spans="1:11">
      <c r="A30" s="4"/>
      <c r="J30" s="5"/>
    </row>
  </sheetData>
  <mergeCells count="41">
    <mergeCell ref="H7:J7"/>
    <mergeCell ref="C7:F7"/>
    <mergeCell ref="C8:J8"/>
    <mergeCell ref="B3:H3"/>
    <mergeCell ref="B4:H4"/>
    <mergeCell ref="B5:H5"/>
    <mergeCell ref="H6:J6"/>
    <mergeCell ref="C6:F6"/>
    <mergeCell ref="C12:E12"/>
    <mergeCell ref="G12:J12"/>
    <mergeCell ref="A12:B12"/>
    <mergeCell ref="A11:B11"/>
    <mergeCell ref="A9:B9"/>
    <mergeCell ref="C10:J10"/>
    <mergeCell ref="A10:B10"/>
    <mergeCell ref="B17:E17"/>
    <mergeCell ref="F15:J15"/>
    <mergeCell ref="F17:G17"/>
    <mergeCell ref="I17:J17"/>
    <mergeCell ref="A15:E15"/>
    <mergeCell ref="A1:H2"/>
    <mergeCell ref="I2:J5"/>
    <mergeCell ref="B16:E16"/>
    <mergeCell ref="F16:G16"/>
    <mergeCell ref="I16:J16"/>
    <mergeCell ref="D13:F13"/>
    <mergeCell ref="G13:H13"/>
    <mergeCell ref="I13:J13"/>
    <mergeCell ref="A14:D14"/>
    <mergeCell ref="E14:J14"/>
    <mergeCell ref="A8:B8"/>
    <mergeCell ref="A7:B7"/>
    <mergeCell ref="A6:B6"/>
    <mergeCell ref="A13:C13"/>
    <mergeCell ref="C9:J9"/>
    <mergeCell ref="C11:J11"/>
    <mergeCell ref="B18:E18"/>
    <mergeCell ref="F18:G18"/>
    <mergeCell ref="I18:J18"/>
    <mergeCell ref="A19:C19"/>
    <mergeCell ref="D19:J19"/>
  </mergeCells>
  <phoneticPr fontId="2"/>
  <conditionalFormatting sqref="B17:E17">
    <cfRule type="cellIs" dxfId="4" priority="1" operator="equal">
      <formula>0</formula>
    </cfRule>
  </conditionalFormatting>
  <conditionalFormatting sqref="B18:E18">
    <cfRule type="containsText" dxfId="3" priority="4" operator="containsText" text="0">
      <formula>NOT(ISERROR(SEARCH("0",B18)))</formula>
    </cfRule>
  </conditionalFormatting>
  <conditionalFormatting sqref="C11:J11 C12:E12 D13:F13 E14:J14">
    <cfRule type="containsText" dxfId="2" priority="7" operator="containsText" text="▼">
      <formula>NOT(ISERROR(SEARCH("▼",C11)))</formula>
    </cfRule>
  </conditionalFormatting>
  <conditionalFormatting sqref="F17:G18">
    <cfRule type="containsText" dxfId="1" priority="3" operator="containsText" text="0">
      <formula>NOT(ISERROR(SEARCH("0",F17)))</formula>
    </cfRule>
  </conditionalFormatting>
  <conditionalFormatting sqref="I17:J18">
    <cfRule type="containsText" dxfId="0" priority="2" operator="containsText" text="0">
      <formula>NOT(ISERROR(SEARCH("0",I17)))</formula>
    </cfRule>
  </conditionalFormatting>
  <printOptions horizontalCentered="1"/>
  <pageMargins left="0.70866141732283472" right="0.31496062992125984" top="0.74803149606299213" bottom="0.55118110236220474"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6edaad-15c7-4160-bd59-88055d097c96">
      <Terms xmlns="http://schemas.microsoft.com/office/infopath/2007/PartnerControls"/>
    </lcf76f155ced4ddcb4097134ff3c332f>
    <TaxCatchAll xmlns="b803831b-f32d-4347-8f49-13a7d03940d2" xsi:nil="true"/>
    <search_language xmlns="b803831b-f32d-4347-8f49-13a7d03940d2">ja</search_languag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1FC234DE0579A43B8018455FCCEA67D" ma:contentTypeVersion="19" ma:contentTypeDescription="新しいドキュメントを作成します。" ma:contentTypeScope="" ma:versionID="f341b26a5bab066cdc9702c8d4ea75b1">
  <xsd:schema xmlns:xsd="http://www.w3.org/2001/XMLSchema" xmlns:xs="http://www.w3.org/2001/XMLSchema" xmlns:p="http://schemas.microsoft.com/office/2006/metadata/properties" xmlns:ns2="8d6edaad-15c7-4160-bd59-88055d097c96" xmlns:ns3="b803831b-f32d-4347-8f49-13a7d03940d2" targetNamespace="http://schemas.microsoft.com/office/2006/metadata/properties" ma:root="true" ma:fieldsID="b2b158ebdccce9caf08831d7a8363cb3" ns2:_="" ns3:_="">
    <xsd:import namespace="8d6edaad-15c7-4160-bd59-88055d097c96"/>
    <xsd:import namespace="b803831b-f32d-4347-8f49-13a7d03940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3:search_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6edaad-15c7-4160-bd59-88055d097c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2cca595-0aad-40dd-b383-235dbb4b4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03831b-f32d-4347-8f49-13a7d03940d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0c898b3-32b6-413e-97e4-751859b01bdb}" ma:internalName="TaxCatchAll" ma:showField="CatchAllData" ma:web="b803831b-f32d-4347-8f49-13a7d03940d2">
      <xsd:complexType>
        <xsd:complexContent>
          <xsd:extension base="dms:MultiChoiceLookup">
            <xsd:sequence>
              <xsd:element name="Value" type="dms:Lookup" maxOccurs="unbounded" minOccurs="0" nillable="true"/>
            </xsd:sequence>
          </xsd:extension>
        </xsd:complexContent>
      </xsd:complexType>
    </xsd:element>
    <xsd:element name="search_language" ma:index="24" nillable="true" ma:displayName="search_language" ma:default="ja" ma:internalName="search_langua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5A3032-3BF6-438B-B0C8-6601E554A421}"/>
</file>

<file path=customXml/itemProps2.xml><?xml version="1.0" encoding="utf-8"?>
<ds:datastoreItem xmlns:ds="http://schemas.openxmlformats.org/officeDocument/2006/customXml" ds:itemID="{AB4F44CF-9F87-43A5-AD48-E166E1CF8B73}"/>
</file>

<file path=customXml/itemProps3.xml><?xml version="1.0" encoding="utf-8"?>
<ds:datastoreItem xmlns:ds="http://schemas.openxmlformats.org/officeDocument/2006/customXml" ds:itemID="{82BE5FD1-7840-4E9C-BD2D-4FC82CF412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Keito MOTEGI</cp:lastModifiedBy>
  <cp:revision/>
  <dcterms:created xsi:type="dcterms:W3CDTF">2019-07-10T02:07:48Z</dcterms:created>
  <dcterms:modified xsi:type="dcterms:W3CDTF">2025-01-31T05:42:42Z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0x01010071FC234DE0579A43B8018455FCCEA67D</vt:lpwstr>
  </property>
  <property fmtid="{D5CDD505-2E9C-101B-9397-08002B2CF9AE}" pid="3" name="MediaServiceImageTags">
    <vt:lpwstr/>
  </property>
</Properties>
</file>